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1 Änderung TLVwA\Extern\Sonstiges Extern\"/>
    </mc:Choice>
  </mc:AlternateContent>
  <bookViews>
    <workbookView xWindow="-15" yWindow="-15" windowWidth="12060" windowHeight="11100" tabRatio="737" activeTab="1"/>
  </bookViews>
  <sheets>
    <sheet name="Änderungsdoku" sheetId="27" r:id="rId1"/>
    <sheet name="Indikatorenblatt" sheetId="28" r:id="rId2"/>
  </sheets>
  <definedNames>
    <definedName name="_xlnm.Print_Area" localSheetId="0">Änderungsdoku!$A:$C</definedName>
    <definedName name="_xlnm.Print_Area" localSheetId="1">Indikatorenblatt!$A$1:$V$70</definedName>
    <definedName name="_xlnm.Print_Titles" localSheetId="0">Änderungsdoku!$7:$7</definedName>
    <definedName name="Durchgänge">Indikatorenblatt!$S$31</definedName>
    <definedName name="Eigenanteil">Indikatorenblatt!$G$40</definedName>
    <definedName name="EMail">Indikatorenblatt!$G$19</definedName>
    <definedName name="Gesamtausgaben">Indikatorenblatt!$G$38</definedName>
    <definedName name="Gesamtteilnehmer">Indikatorenblatt!$S$33</definedName>
    <definedName name="Ort">Indikatorenblatt!$I$14</definedName>
    <definedName name="PLZ">Indikatorenblatt!$G$14</definedName>
    <definedName name="Projektverantwortlicher">Indikatorenblatt!$G$17</definedName>
    <definedName name="Strasse">Indikatorenblatt!$G$12</definedName>
    <definedName name="Teilnehmer">Indikatorenblatt!$S$29</definedName>
    <definedName name="Telefon">Indikatorenblatt!$G$21</definedName>
    <definedName name="Unternehmen">Indikatorenblatt!$G$9</definedName>
    <definedName name="Version">Indikatorenblatt!$G$29</definedName>
    <definedName name="Vorhabenbeginn">Indikatorenblatt!$G$31</definedName>
    <definedName name="Vorhabenende">Indikatorenblatt!$G$33</definedName>
    <definedName name="Vorhabenname">Indikatorenblatt!$G$26</definedName>
    <definedName name="VZAE">Indikatorenblatt!$S$40</definedName>
    <definedName name="Wert_11">Indikatorenblatt!$R$47</definedName>
    <definedName name="Wert_12">Indikatorenblatt!$R$49</definedName>
    <definedName name="Wert_13">Indikatorenblatt!$R$51</definedName>
    <definedName name="Wert_14">Indikatorenblatt!$R$53</definedName>
    <definedName name="Wert_16">Indikatorenblatt!$R$55</definedName>
    <definedName name="Wert_17">Indikatorenblatt!$R$57</definedName>
    <definedName name="Wert_18">Indikatorenblatt!$R$59</definedName>
    <definedName name="Wert_21">Indikatorenblatt!$R$61</definedName>
    <definedName name="Wert_22">Indikatorenblatt!$R$63</definedName>
    <definedName name="Wert_23">Indikatorenblatt!$R$65</definedName>
    <definedName name="Wert_26">Indikatorenblatt!$R$67</definedName>
    <definedName name="Wert_49">Indikatorenblatt!$R$69</definedName>
    <definedName name="Zielgruppe">Indikatorenblatt!$G$35</definedName>
  </definedNames>
  <calcPr calcId="162913"/>
</workbook>
</file>

<file path=xl/calcChain.xml><?xml version="1.0" encoding="utf-8"?>
<calcChain xmlns="http://schemas.openxmlformats.org/spreadsheetml/2006/main">
  <c r="A1" i="28" l="1"/>
  <c r="A5" i="28"/>
  <c r="A4" i="27"/>
  <c r="Y33" i="28" l="1"/>
  <c r="Y31" i="28"/>
  <c r="Y29" i="28"/>
  <c r="Y69" i="28"/>
  <c r="Y67" i="28"/>
  <c r="Y65" i="28"/>
  <c r="Y63" i="28"/>
  <c r="Y61" i="28"/>
  <c r="Y59" i="28"/>
  <c r="Y57" i="28"/>
  <c r="Y55" i="28"/>
  <c r="Y53" i="28"/>
  <c r="Y51" i="28"/>
  <c r="Y49" i="28"/>
  <c r="Y47" i="28"/>
  <c r="Y26" i="28"/>
  <c r="Y21" i="28"/>
  <c r="Y19" i="28"/>
  <c r="Y17" i="28"/>
  <c r="Y14" i="28"/>
  <c r="Y12" i="28"/>
  <c r="Y9" i="28"/>
</calcChain>
</file>

<file path=xl/sharedStrings.xml><?xml version="1.0" encoding="utf-8"?>
<sst xmlns="http://schemas.openxmlformats.org/spreadsheetml/2006/main" count="57" uniqueCount="54">
  <si>
    <t>Straße, Hausnummer</t>
  </si>
  <si>
    <t>PLZ</t>
  </si>
  <si>
    <t>Ort</t>
  </si>
  <si>
    <t>Änderungsdokumentation</t>
  </si>
  <si>
    <t>Version</t>
  </si>
  <si>
    <t>Datum</t>
  </si>
  <si>
    <t>Beschreibung der Änderung</t>
  </si>
  <si>
    <t>V 1.0</t>
  </si>
  <si>
    <t>Ersterstellung</t>
  </si>
  <si>
    <t>Richtlinie zum Landesprogramm "Arbeit für Thüringen"</t>
  </si>
  <si>
    <t>E-Mail-Adresse:</t>
  </si>
  <si>
    <t>Tel.-Nr.:</t>
  </si>
  <si>
    <t>I. Allgemeine Angaben</t>
  </si>
  <si>
    <t>Unternehmen:</t>
  </si>
  <si>
    <t>Anschrift:</t>
  </si>
  <si>
    <t>II. Eckdaten zum Konzept</t>
  </si>
  <si>
    <t>Anzahl Teilnehmerplätze:</t>
  </si>
  <si>
    <t>Arbeitsverhältnisse</t>
  </si>
  <si>
    <t>Einstiegsqualifizierung</t>
  </si>
  <si>
    <t>Kompetenzfeststellungen</t>
  </si>
  <si>
    <t>Berufsfelderprobungen</t>
  </si>
  <si>
    <t>Berufspraktika</t>
  </si>
  <si>
    <t>Vorhabenbeginn:</t>
  </si>
  <si>
    <t>Vorhabenende:</t>
  </si>
  <si>
    <t>Version vom:</t>
  </si>
  <si>
    <t>Anzahl Durchgänge:</t>
  </si>
  <si>
    <t>Definition der 
Zielgruppe:</t>
  </si>
  <si>
    <t>Fördergegenstand 2.2: Berufliche Integration spezielle Zielgruppen</t>
  </si>
  <si>
    <t>Projektverantwortlicher:</t>
  </si>
  <si>
    <t>Vorhabenbezeichnung:</t>
  </si>
  <si>
    <t>davon Eigenanteil (in €):</t>
  </si>
  <si>
    <t>kalkulierte Ges.ausgaben (in €):</t>
  </si>
  <si>
    <t>V 1.1</t>
  </si>
  <si>
    <t>Anpassung des Zahlenformats für die »Anzahl im Projekt insgesamt kalkulierter VZÄ«, 
Ergänzung von Eingabehinweisen im Punkt IV. a) bis c)</t>
  </si>
  <si>
    <t>V 1.2</t>
  </si>
  <si>
    <t>Teilqualifizierungen</t>
  </si>
  <si>
    <t>Sprachkurse</t>
  </si>
  <si>
    <t>Vermittlung in …/Durchführung von …</t>
  </si>
  <si>
    <t>Anzahl Teilnehmer</t>
  </si>
  <si>
    <t>III. Planung der Teilziele</t>
  </si>
  <si>
    <t>Weiterbildung/Qualifizierung</t>
  </si>
  <si>
    <t>Anerkennung von Studien- und Berufsabschlüssen/Clearing</t>
  </si>
  <si>
    <t>Anzahl insges. zu erreichender Teilnehmer:</t>
  </si>
  <si>
    <t>Anzahl im Projekt insges. kalkulierter VZÄ:</t>
  </si>
  <si>
    <t>Entfernen der "Schwerpunkt(e) der Projektarbeit", Anpassung der "Planung der Teilziele"</t>
  </si>
  <si>
    <t>allgemein- und berufsbildende Schulformen/BVJ</t>
  </si>
  <si>
    <t>Berufsvorbereitungskurse/Orientierungsseminare</t>
  </si>
  <si>
    <t>Ausbildungsverhältnisse</t>
  </si>
  <si>
    <t>Indikatorenblatt</t>
  </si>
  <si>
    <t>LAT - Berufliche Integration spezieller Zielgruppen</t>
  </si>
  <si>
    <t>GFAW</t>
  </si>
  <si>
    <t>TLVwA</t>
  </si>
  <si>
    <t>V 2.0</t>
  </si>
  <si>
    <t>Übernahme des Formulars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</si>
</sst>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0.000"/>
  </numFmts>
  <fonts count="1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b/>
      <i/>
      <sz val="8"/>
      <color theme="0"/>
      <name val="Arial"/>
      <family val="2"/>
    </font>
    <font>
      <b/>
      <sz val="18"/>
      <name val="Arial"/>
      <family val="2"/>
    </font>
    <font>
      <i/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30">
    <xf numFmtId="0" fontId="0" fillId="0" borderId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53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25" applyFont="1" applyFill="1" applyBorder="1" applyAlignment="1" applyProtection="1">
      <alignment vertical="center"/>
      <protection hidden="1"/>
    </xf>
    <xf numFmtId="0" fontId="2" fillId="0" borderId="0" xfId="25" applyFont="1" applyAlignment="1" applyProtection="1">
      <alignment vertical="center"/>
      <protection hidden="1"/>
    </xf>
    <xf numFmtId="0" fontId="2" fillId="0" borderId="0" xfId="25" applyFont="1" applyFill="1" applyBorder="1" applyAlignment="1" applyProtection="1">
      <alignment horizontal="left" vertical="center"/>
      <protection hidden="1"/>
    </xf>
    <xf numFmtId="0" fontId="2" fillId="0" borderId="0" xfId="25" applyFont="1" applyFill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left" vertical="center" indent="1"/>
      <protection hidden="1"/>
    </xf>
    <xf numFmtId="0" fontId="2" fillId="0" borderId="0" xfId="25" applyFont="1" applyBorder="1" applyAlignment="1" applyProtection="1">
      <alignment vertical="center"/>
      <protection hidden="1"/>
    </xf>
    <xf numFmtId="0" fontId="2" fillId="0" borderId="0" xfId="21" applyFont="1" applyAlignment="1" applyProtection="1">
      <alignment vertical="center"/>
      <protection hidden="1"/>
    </xf>
    <xf numFmtId="0" fontId="2" fillId="0" borderId="0" xfId="21" applyFont="1" applyFill="1" applyAlignment="1" applyProtection="1">
      <alignment vertical="center"/>
      <protection hidden="1"/>
    </xf>
    <xf numFmtId="0" fontId="2" fillId="0" borderId="0" xfId="21" applyFont="1" applyFill="1" applyBorder="1" applyAlignment="1" applyProtection="1">
      <alignment vertical="center"/>
      <protection hidden="1"/>
    </xf>
    <xf numFmtId="0" fontId="2" fillId="0" borderId="0" xfId="23" applyNumberFormat="1" applyAlignment="1" applyProtection="1">
      <alignment vertical="center"/>
      <protection hidden="1"/>
    </xf>
    <xf numFmtId="0" fontId="2" fillId="0" borderId="0" xfId="23" applyNumberFormat="1" applyAlignment="1" applyProtection="1">
      <alignment horizontal="center" vertical="center"/>
      <protection hidden="1"/>
    </xf>
    <xf numFmtId="0" fontId="2" fillId="0" borderId="0" xfId="23" applyNumberFormat="1" applyBorder="1" applyAlignment="1" applyProtection="1">
      <alignment vertical="center"/>
      <protection hidden="1"/>
    </xf>
    <xf numFmtId="0" fontId="2" fillId="0" borderId="0" xfId="26" applyFont="1" applyAlignment="1" applyProtection="1">
      <alignment vertical="center"/>
      <protection hidden="1"/>
    </xf>
    <xf numFmtId="164" fontId="2" fillId="0" borderId="0" xfId="25" applyNumberFormat="1" applyFont="1" applyFill="1" applyBorder="1" applyAlignment="1" applyProtection="1">
      <alignment horizontal="left" vertical="center"/>
      <protection hidden="1"/>
    </xf>
    <xf numFmtId="0" fontId="2" fillId="0" borderId="0" xfId="28" applyFont="1" applyBorder="1" applyAlignment="1" applyProtection="1">
      <alignment vertical="center"/>
      <protection hidden="1"/>
    </xf>
    <xf numFmtId="0" fontId="2" fillId="0" borderId="0" xfId="28" applyFont="1" applyBorder="1" applyAlignment="1" applyProtection="1">
      <alignment horizontal="left" vertical="center" wrapText="1" indent="1"/>
      <protection hidden="1"/>
    </xf>
    <xf numFmtId="0" fontId="2" fillId="0" borderId="0" xfId="28" applyFont="1" applyAlignment="1" applyProtection="1">
      <alignment vertical="center"/>
      <protection hidden="1"/>
    </xf>
    <xf numFmtId="0" fontId="4" fillId="0" borderId="7" xfId="25" applyFont="1" applyFill="1" applyBorder="1" applyAlignment="1" applyProtection="1">
      <alignment horizontal="left" vertical="center" indent="1"/>
      <protection hidden="1"/>
    </xf>
    <xf numFmtId="0" fontId="2" fillId="0" borderId="8" xfId="25" applyFont="1" applyFill="1" applyBorder="1" applyAlignment="1" applyProtection="1">
      <alignment horizontal="left" vertical="center" indent="1"/>
      <protection hidden="1"/>
    </xf>
    <xf numFmtId="0" fontId="2" fillId="0" borderId="9" xfId="25" applyFont="1" applyFill="1" applyBorder="1" applyAlignment="1" applyProtection="1">
      <alignment horizontal="left" vertical="center" indent="1"/>
      <protection hidden="1"/>
    </xf>
    <xf numFmtId="164" fontId="4" fillId="0" borderId="7" xfId="25" applyNumberFormat="1" applyFont="1" applyFill="1" applyBorder="1" applyAlignment="1" applyProtection="1">
      <alignment horizontal="left" vertical="center" indent="1"/>
      <protection hidden="1"/>
    </xf>
    <xf numFmtId="164" fontId="2" fillId="0" borderId="8" xfId="25" applyNumberFormat="1" applyFont="1" applyFill="1" applyBorder="1" applyAlignment="1" applyProtection="1">
      <alignment horizontal="left" vertical="center" indent="1"/>
      <protection hidden="1"/>
    </xf>
    <xf numFmtId="0" fontId="4" fillId="0" borderId="17" xfId="25" applyFont="1" applyFill="1" applyBorder="1" applyAlignment="1" applyProtection="1">
      <alignment horizontal="left" vertical="center" indent="1"/>
      <protection hidden="1"/>
    </xf>
    <xf numFmtId="0" fontId="2" fillId="0" borderId="10" xfId="26" applyFont="1" applyFill="1" applyBorder="1" applyAlignment="1" applyProtection="1">
      <alignment horizontal="left" vertical="center" indent="1"/>
      <protection hidden="1"/>
    </xf>
    <xf numFmtId="0" fontId="2" fillId="0" borderId="11" xfId="26" applyFont="1" applyFill="1" applyBorder="1" applyAlignment="1" applyProtection="1">
      <alignment horizontal="left" vertical="center"/>
      <protection hidden="1"/>
    </xf>
    <xf numFmtId="0" fontId="2" fillId="12" borderId="3" xfId="26" applyFont="1" applyFill="1" applyBorder="1" applyAlignment="1" applyProtection="1">
      <alignment horizontal="left" vertical="center"/>
      <protection hidden="1"/>
    </xf>
    <xf numFmtId="0" fontId="2" fillId="0" borderId="5" xfId="25" applyFont="1" applyFill="1" applyBorder="1" applyAlignment="1" applyProtection="1">
      <alignment vertical="center"/>
      <protection hidden="1"/>
    </xf>
    <xf numFmtId="0" fontId="2" fillId="0" borderId="11" xfId="25" applyFont="1" applyFill="1" applyBorder="1" applyAlignment="1" applyProtection="1">
      <alignment vertical="center"/>
      <protection hidden="1"/>
    </xf>
    <xf numFmtId="0" fontId="2" fillId="0" borderId="0" xfId="25" applyFont="1" applyFill="1" applyBorder="1" applyAlignment="1" applyProtection="1">
      <alignment horizontal="right" vertical="center" indent="1"/>
      <protection hidden="1"/>
    </xf>
    <xf numFmtId="0" fontId="2" fillId="0" borderId="0" xfId="25" applyFont="1" applyFill="1" applyBorder="1" applyAlignment="1" applyProtection="1">
      <alignment horizontal="right" vertical="center"/>
      <protection hidden="1"/>
    </xf>
    <xf numFmtId="0" fontId="2" fillId="0" borderId="0" xfId="25" applyFont="1" applyFill="1" applyBorder="1" applyAlignment="1" applyProtection="1">
      <protection hidden="1"/>
    </xf>
    <xf numFmtId="0" fontId="3" fillId="0" borderId="0" xfId="21" quotePrefix="1" applyFont="1" applyFill="1" applyBorder="1" applyAlignment="1" applyProtection="1">
      <alignment horizontal="left" vertical="center"/>
      <protection hidden="1"/>
    </xf>
    <xf numFmtId="0" fontId="2" fillId="0" borderId="0" xfId="26" applyFont="1" applyFill="1" applyBorder="1" applyAlignment="1" applyProtection="1">
      <alignment vertical="center"/>
      <protection hidden="1"/>
    </xf>
    <xf numFmtId="0" fontId="2" fillId="0" borderId="0" xfId="21" applyFont="1" applyBorder="1" applyAlignment="1" applyProtection="1">
      <alignment vertical="center"/>
      <protection hidden="1"/>
    </xf>
    <xf numFmtId="0" fontId="2" fillId="0" borderId="0" xfId="25" applyFont="1" applyFill="1" applyBorder="1" applyAlignment="1" applyProtection="1">
      <alignment vertical="center" wrapText="1"/>
      <protection hidden="1"/>
    </xf>
    <xf numFmtId="0" fontId="2" fillId="0" borderId="18" xfId="25" applyFont="1" applyFill="1" applyBorder="1" applyAlignment="1" applyProtection="1">
      <alignment vertical="center"/>
      <protection hidden="1"/>
    </xf>
    <xf numFmtId="0" fontId="1" fillId="13" borderId="10" xfId="21" applyFont="1" applyFill="1" applyBorder="1" applyAlignment="1" applyProtection="1">
      <alignment horizontal="left" vertical="center" indent="1"/>
      <protection hidden="1"/>
    </xf>
    <xf numFmtId="0" fontId="1" fillId="13" borderId="11" xfId="21" applyFont="1" applyFill="1" applyBorder="1" applyAlignment="1" applyProtection="1">
      <alignment vertical="center"/>
      <protection hidden="1"/>
    </xf>
    <xf numFmtId="0" fontId="2" fillId="13" borderId="11" xfId="21" applyFont="1" applyFill="1" applyBorder="1" applyAlignment="1" applyProtection="1">
      <alignment horizontal="left" vertical="center" indent="1"/>
      <protection hidden="1"/>
    </xf>
    <xf numFmtId="0" fontId="2" fillId="13" borderId="12" xfId="21" applyFont="1" applyFill="1" applyBorder="1" applyAlignment="1" applyProtection="1">
      <alignment horizontal="left" vertical="center" indent="1"/>
      <protection hidden="1"/>
    </xf>
    <xf numFmtId="0" fontId="2" fillId="0" borderId="19" xfId="25" applyFont="1" applyFill="1" applyBorder="1" applyAlignment="1" applyProtection="1">
      <alignment horizontal="left" vertical="center" indent="1"/>
      <protection hidden="1"/>
    </xf>
    <xf numFmtId="0" fontId="2" fillId="0" borderId="18" xfId="28" applyFont="1" applyBorder="1" applyAlignment="1" applyProtection="1">
      <alignment vertical="center"/>
      <protection hidden="1"/>
    </xf>
    <xf numFmtId="0" fontId="2" fillId="0" borderId="8" xfId="25" applyFont="1" applyFill="1" applyBorder="1" applyAlignment="1" applyProtection="1">
      <alignment vertical="center"/>
      <protection hidden="1"/>
    </xf>
    <xf numFmtId="0" fontId="2" fillId="0" borderId="9" xfId="25" applyFont="1" applyFill="1" applyBorder="1" applyAlignment="1" applyProtection="1">
      <alignment vertical="center"/>
      <protection hidden="1"/>
    </xf>
    <xf numFmtId="0" fontId="2" fillId="0" borderId="19" xfId="25" applyFont="1" applyFill="1" applyBorder="1" applyAlignment="1" applyProtection="1">
      <alignment vertical="center"/>
      <protection hidden="1"/>
    </xf>
    <xf numFmtId="0" fontId="2" fillId="0" borderId="7" xfId="25" applyFont="1" applyFill="1" applyBorder="1" applyAlignment="1" applyProtection="1">
      <alignment vertical="center"/>
      <protection hidden="1"/>
    </xf>
    <xf numFmtId="0" fontId="2" fillId="0" borderId="8" xfId="28" applyFont="1" applyBorder="1" applyAlignment="1" applyProtection="1">
      <alignment vertical="center"/>
      <protection hidden="1"/>
    </xf>
    <xf numFmtId="0" fontId="2" fillId="0" borderId="8" xfId="28" applyFont="1" applyBorder="1" applyAlignment="1" applyProtection="1">
      <alignment horizontal="left" vertical="center" wrapText="1" indent="1"/>
      <protection hidden="1"/>
    </xf>
    <xf numFmtId="0" fontId="2" fillId="0" borderId="8" xfId="28" applyFont="1" applyBorder="1" applyAlignment="1" applyProtection="1">
      <alignment horizontal="left" vertical="top" indent="1"/>
      <protection hidden="1"/>
    </xf>
    <xf numFmtId="0" fontId="2" fillId="0" borderId="8" xfId="28" applyFont="1" applyBorder="1" applyAlignment="1" applyProtection="1">
      <alignment vertical="top" wrapText="1"/>
      <protection hidden="1"/>
    </xf>
    <xf numFmtId="0" fontId="2" fillId="0" borderId="9" xfId="28" applyFont="1" applyBorder="1" applyAlignment="1" applyProtection="1">
      <alignment vertical="center"/>
      <protection hidden="1"/>
    </xf>
    <xf numFmtId="0" fontId="2" fillId="0" borderId="4" xfId="25" applyFont="1" applyFill="1" applyBorder="1" applyAlignment="1" applyProtection="1">
      <alignment vertical="center"/>
      <protection hidden="1"/>
    </xf>
    <xf numFmtId="0" fontId="2" fillId="0" borderId="6" xfId="25" applyFont="1" applyFill="1" applyBorder="1" applyAlignment="1" applyProtection="1">
      <alignment vertical="center"/>
      <protection hidden="1"/>
    </xf>
    <xf numFmtId="0" fontId="2" fillId="0" borderId="19" xfId="0" applyFont="1" applyFill="1" applyBorder="1" applyAlignment="1" applyProtection="1">
      <alignment vertical="center"/>
      <protection hidden="1"/>
    </xf>
    <xf numFmtId="0" fontId="2" fillId="0" borderId="18" xfId="0" applyFont="1" applyFill="1" applyBorder="1" applyAlignment="1" applyProtection="1">
      <alignment vertical="center"/>
      <protection hidden="1"/>
    </xf>
    <xf numFmtId="0" fontId="2" fillId="0" borderId="4" xfId="21" applyFont="1" applyFill="1" applyBorder="1" applyAlignment="1" applyProtection="1">
      <alignment vertical="center"/>
      <protection hidden="1"/>
    </xf>
    <xf numFmtId="0" fontId="2" fillId="0" borderId="5" xfId="21" applyFont="1" applyFill="1" applyBorder="1" applyAlignment="1" applyProtection="1">
      <alignment vertical="center"/>
      <protection hidden="1"/>
    </xf>
    <xf numFmtId="0" fontId="2" fillId="0" borderId="6" xfId="21" applyFont="1" applyFill="1" applyBorder="1" applyAlignment="1" applyProtection="1">
      <alignment vertical="center"/>
      <protection hidden="1"/>
    </xf>
    <xf numFmtId="0" fontId="2" fillId="0" borderId="19" xfId="25" applyFont="1" applyBorder="1" applyAlignment="1" applyProtection="1">
      <alignment vertical="center"/>
      <protection hidden="1"/>
    </xf>
    <xf numFmtId="0" fontId="2" fillId="0" borderId="18" xfId="25" applyFont="1" applyBorder="1" applyAlignment="1" applyProtection="1">
      <alignment vertical="center"/>
      <protection hidden="1"/>
    </xf>
    <xf numFmtId="0" fontId="2" fillId="0" borderId="19" xfId="25" applyFont="1" applyFill="1" applyBorder="1" applyAlignment="1" applyProtection="1">
      <alignment horizontal="left" vertical="center" wrapText="1" indent="1"/>
      <protection hidden="1"/>
    </xf>
    <xf numFmtId="0" fontId="2" fillId="0" borderId="19" xfId="26" applyFont="1" applyFill="1" applyBorder="1" applyAlignment="1" applyProtection="1">
      <alignment horizontal="left" vertical="center" indent="1"/>
      <protection hidden="1"/>
    </xf>
    <xf numFmtId="0" fontId="2" fillId="0" borderId="0" xfId="26" applyFont="1" applyBorder="1" applyAlignment="1" applyProtection="1">
      <alignment vertical="center"/>
      <protection hidden="1"/>
    </xf>
    <xf numFmtId="0" fontId="2" fillId="0" borderId="18" xfId="26" applyFont="1" applyBorder="1" applyAlignment="1" applyProtection="1">
      <alignment vertical="center"/>
      <protection hidden="1"/>
    </xf>
    <xf numFmtId="0" fontId="2" fillId="0" borderId="19" xfId="25" applyFont="1" applyFill="1" applyBorder="1" applyAlignment="1" applyProtection="1">
      <alignment horizontal="left" vertical="center"/>
      <protection hidden="1"/>
    </xf>
    <xf numFmtId="0" fontId="2" fillId="0" borderId="18" xfId="25" applyFont="1" applyFill="1" applyBorder="1" applyAlignment="1" applyProtection="1">
      <alignment horizontal="left" vertical="center"/>
      <protection hidden="1"/>
    </xf>
    <xf numFmtId="0" fontId="2" fillId="0" borderId="19" xfId="21" applyFont="1" applyBorder="1" applyAlignment="1" applyProtection="1">
      <alignment vertical="center"/>
      <protection hidden="1"/>
    </xf>
    <xf numFmtId="0" fontId="2" fillId="0" borderId="7" xfId="21" applyFont="1" applyFill="1" applyBorder="1" applyAlignment="1" applyProtection="1">
      <alignment vertical="center"/>
      <protection hidden="1"/>
    </xf>
    <xf numFmtId="0" fontId="2" fillId="0" borderId="8" xfId="21" applyFont="1" applyFill="1" applyBorder="1" applyAlignment="1" applyProtection="1">
      <alignment vertical="center"/>
      <protection hidden="1"/>
    </xf>
    <xf numFmtId="0" fontId="2" fillId="0" borderId="9" xfId="21" applyFont="1" applyFill="1" applyBorder="1" applyAlignment="1" applyProtection="1">
      <alignment vertical="center"/>
      <protection hidden="1"/>
    </xf>
    <xf numFmtId="0" fontId="2" fillId="14" borderId="0" xfId="21" applyFont="1" applyFill="1" applyAlignment="1" applyProtection="1">
      <alignment vertical="center"/>
      <protection locked="0" hidden="1"/>
    </xf>
    <xf numFmtId="0" fontId="2" fillId="14" borderId="0" xfId="26" applyFont="1" applyFill="1" applyAlignment="1" applyProtection="1">
      <alignment vertical="center"/>
      <protection locked="0" hidden="1"/>
    </xf>
    <xf numFmtId="0" fontId="2" fillId="14" borderId="0" xfId="25" applyFont="1" applyFill="1" applyAlignment="1" applyProtection="1">
      <alignment vertical="center"/>
      <protection locked="0" hidden="1"/>
    </xf>
    <xf numFmtId="0" fontId="2" fillId="14" borderId="0" xfId="25" applyFont="1" applyFill="1" applyBorder="1" applyAlignment="1" applyProtection="1">
      <alignment vertical="center"/>
      <protection locked="0" hidden="1"/>
    </xf>
    <xf numFmtId="0" fontId="2" fillId="14" borderId="0" xfId="0" applyFont="1" applyFill="1" applyAlignment="1" applyProtection="1">
      <alignment vertical="center"/>
      <protection locked="0" hidden="1"/>
    </xf>
    <xf numFmtId="0" fontId="2" fillId="14" borderId="0" xfId="28" applyFont="1" applyFill="1" applyAlignment="1" applyProtection="1">
      <alignment vertical="center"/>
      <protection locked="0" hidden="1"/>
    </xf>
    <xf numFmtId="0" fontId="2" fillId="0" borderId="0" xfId="25" applyFont="1" applyFill="1" applyBorder="1" applyAlignment="1" applyProtection="1">
      <alignment vertical="center"/>
      <protection hidden="1"/>
    </xf>
    <xf numFmtId="0" fontId="2" fillId="15" borderId="10" xfId="25" applyFont="1" applyFill="1" applyBorder="1" applyAlignment="1" applyProtection="1">
      <alignment horizontal="left" vertical="center" indent="1"/>
      <protection hidden="1"/>
    </xf>
    <xf numFmtId="0" fontId="2" fillId="15" borderId="11" xfId="25" applyFont="1" applyFill="1" applyBorder="1" applyAlignment="1" applyProtection="1">
      <alignment vertical="center"/>
      <protection hidden="1"/>
    </xf>
    <xf numFmtId="0" fontId="2" fillId="15" borderId="12" xfId="25" applyFont="1" applyFill="1" applyBorder="1" applyAlignment="1" applyProtection="1">
      <alignment vertical="center"/>
      <protection hidden="1"/>
    </xf>
    <xf numFmtId="0" fontId="14" fillId="16" borderId="3" xfId="26" applyFont="1" applyFill="1" applyBorder="1" applyAlignment="1" applyProtection="1">
      <alignment horizontal="left" vertical="center" indent="1"/>
      <protection hidden="1"/>
    </xf>
    <xf numFmtId="0" fontId="14" fillId="16" borderId="0" xfId="0" applyFont="1" applyFill="1" applyAlignment="1" applyProtection="1">
      <alignment horizontal="left" vertical="center" indent="1"/>
      <protection hidden="1"/>
    </xf>
    <xf numFmtId="1" fontId="2" fillId="12" borderId="10" xfId="25" applyNumberFormat="1" applyFont="1" applyFill="1" applyBorder="1" applyAlignment="1" applyProtection="1">
      <alignment horizontal="right" vertical="center" indent="1"/>
      <protection locked="0"/>
    </xf>
    <xf numFmtId="1" fontId="2" fillId="12" borderId="11" xfId="25" applyNumberFormat="1" applyFont="1" applyFill="1" applyBorder="1" applyAlignment="1" applyProtection="1">
      <alignment horizontal="right" vertical="center" indent="1"/>
      <protection locked="0"/>
    </xf>
    <xf numFmtId="1" fontId="2" fillId="12" borderId="12" xfId="25" applyNumberFormat="1" applyFont="1" applyFill="1" applyBorder="1" applyAlignment="1" applyProtection="1">
      <alignment horizontal="right" vertical="center" indent="1"/>
      <protection locked="0"/>
    </xf>
    <xf numFmtId="0" fontId="2" fillId="15" borderId="10" xfId="25" applyFont="1" applyFill="1" applyBorder="1" applyAlignment="1" applyProtection="1">
      <alignment horizontal="center" vertical="center"/>
      <protection hidden="1"/>
    </xf>
    <xf numFmtId="0" fontId="2" fillId="15" borderId="11" xfId="25" applyFont="1" applyFill="1" applyBorder="1" applyAlignment="1" applyProtection="1">
      <alignment horizontal="center" vertical="center"/>
      <protection hidden="1"/>
    </xf>
    <xf numFmtId="0" fontId="2" fillId="15" borderId="12" xfId="25" applyFont="1" applyFill="1" applyBorder="1" applyAlignment="1" applyProtection="1">
      <alignment horizontal="center" vertical="center"/>
      <protection hidden="1"/>
    </xf>
    <xf numFmtId="14" fontId="2" fillId="12" borderId="10" xfId="25" applyNumberFormat="1" applyFont="1" applyFill="1" applyBorder="1" applyAlignment="1" applyProtection="1">
      <alignment horizontal="left" vertical="center" indent="1"/>
      <protection locked="0"/>
    </xf>
    <xf numFmtId="14" fontId="2" fillId="12" borderId="11" xfId="25" applyNumberFormat="1" applyFont="1" applyFill="1" applyBorder="1" applyAlignment="1" applyProtection="1">
      <alignment horizontal="left" vertical="center" indent="1"/>
      <protection locked="0"/>
    </xf>
    <xf numFmtId="14" fontId="2" fillId="12" borderId="12" xfId="25" applyNumberFormat="1" applyFont="1" applyFill="1" applyBorder="1" applyAlignment="1" applyProtection="1">
      <alignment horizontal="left" vertical="center" indent="1"/>
      <protection locked="0"/>
    </xf>
    <xf numFmtId="4" fontId="2" fillId="12" borderId="10" xfId="25" applyNumberFormat="1" applyFont="1" applyFill="1" applyBorder="1" applyAlignment="1" applyProtection="1">
      <alignment horizontal="right" vertical="center" indent="1"/>
      <protection locked="0"/>
    </xf>
    <xf numFmtId="4" fontId="2" fillId="12" borderId="11" xfId="25" applyNumberFormat="1" applyFont="1" applyFill="1" applyBorder="1" applyAlignment="1" applyProtection="1">
      <alignment horizontal="right" vertical="center" indent="1"/>
      <protection locked="0"/>
    </xf>
    <xf numFmtId="4" fontId="2" fillId="12" borderId="12" xfId="25" applyNumberFormat="1" applyFont="1" applyFill="1" applyBorder="1" applyAlignment="1" applyProtection="1">
      <alignment horizontal="right" vertical="center" indent="1"/>
      <protection locked="0"/>
    </xf>
    <xf numFmtId="0" fontId="13" fillId="0" borderId="0" xfId="21" applyFont="1" applyFill="1" applyBorder="1" applyAlignment="1" applyProtection="1">
      <protection hidden="1"/>
    </xf>
    <xf numFmtId="0" fontId="2" fillId="10" borderId="4" xfId="25" applyFont="1" applyFill="1" applyBorder="1" applyAlignment="1" applyProtection="1">
      <alignment horizontal="left" vertical="center" wrapText="1" indent="1"/>
      <protection locked="0"/>
    </xf>
    <xf numFmtId="0" fontId="2" fillId="10" borderId="5" xfId="25" applyFont="1" applyFill="1" applyBorder="1" applyAlignment="1" applyProtection="1">
      <alignment horizontal="left" vertical="center" wrapText="1" indent="1"/>
      <protection locked="0"/>
    </xf>
    <xf numFmtId="0" fontId="2" fillId="10" borderId="6" xfId="25" applyFont="1" applyFill="1" applyBorder="1" applyAlignment="1" applyProtection="1">
      <alignment horizontal="left" vertical="center" wrapText="1" indent="1"/>
      <protection locked="0"/>
    </xf>
    <xf numFmtId="0" fontId="2" fillId="10" borderId="7" xfId="25" applyFont="1" applyFill="1" applyBorder="1" applyAlignment="1" applyProtection="1">
      <alignment horizontal="left" vertical="center" wrapText="1" indent="1"/>
      <protection locked="0"/>
    </xf>
    <xf numFmtId="0" fontId="2" fillId="10" borderId="8" xfId="25" applyFont="1" applyFill="1" applyBorder="1" applyAlignment="1" applyProtection="1">
      <alignment horizontal="left" vertical="center" wrapText="1" indent="1"/>
      <protection locked="0"/>
    </xf>
    <xf numFmtId="0" fontId="2" fillId="10" borderId="9" xfId="25" applyFont="1" applyFill="1" applyBorder="1" applyAlignment="1" applyProtection="1">
      <alignment horizontal="left" vertical="center" wrapText="1" indent="1"/>
      <protection locked="0"/>
    </xf>
    <xf numFmtId="167" fontId="2" fillId="12" borderId="10" xfId="25" applyNumberFormat="1" applyFont="1" applyFill="1" applyBorder="1" applyAlignment="1" applyProtection="1">
      <alignment horizontal="right" vertical="center" indent="1"/>
      <protection locked="0"/>
    </xf>
    <xf numFmtId="167" fontId="2" fillId="12" borderId="11" xfId="25" applyNumberFormat="1" applyFont="1" applyFill="1" applyBorder="1" applyAlignment="1" applyProtection="1">
      <alignment horizontal="right" vertical="center" indent="1"/>
      <protection locked="0"/>
    </xf>
    <xf numFmtId="167" fontId="2" fillId="12" borderId="12" xfId="25" applyNumberFormat="1" applyFont="1" applyFill="1" applyBorder="1" applyAlignment="1" applyProtection="1">
      <alignment horizontal="right" vertical="center" indent="1"/>
      <protection locked="0"/>
    </xf>
    <xf numFmtId="0" fontId="2" fillId="12" borderId="4" xfId="26" applyFont="1" applyFill="1" applyBorder="1" applyAlignment="1" applyProtection="1">
      <alignment horizontal="left" vertical="center" wrapText="1" indent="1"/>
      <protection locked="0"/>
    </xf>
    <xf numFmtId="0" fontId="2" fillId="12" borderId="5" xfId="26" applyFont="1" applyFill="1" applyBorder="1" applyAlignment="1" applyProtection="1">
      <alignment horizontal="left" vertical="center" wrapText="1" indent="1"/>
      <protection locked="0"/>
    </xf>
    <xf numFmtId="0" fontId="2" fillId="12" borderId="6" xfId="26" applyFont="1" applyFill="1" applyBorder="1" applyAlignment="1" applyProtection="1">
      <alignment horizontal="left" vertical="center" wrapText="1" indent="1"/>
      <protection locked="0"/>
    </xf>
    <xf numFmtId="0" fontId="2" fillId="12" borderId="7" xfId="26" applyFont="1" applyFill="1" applyBorder="1" applyAlignment="1" applyProtection="1">
      <alignment horizontal="left" vertical="center" wrapText="1" indent="1"/>
      <protection locked="0"/>
    </xf>
    <xf numFmtId="0" fontId="2" fillId="12" borderId="8" xfId="26" applyFont="1" applyFill="1" applyBorder="1" applyAlignment="1" applyProtection="1">
      <alignment horizontal="left" vertical="center" wrapText="1" indent="1"/>
      <protection locked="0"/>
    </xf>
    <xf numFmtId="0" fontId="2" fillId="12" borderId="9" xfId="26" applyFont="1" applyFill="1" applyBorder="1" applyAlignment="1" applyProtection="1">
      <alignment horizontal="left" vertical="center" wrapText="1" indent="1"/>
      <protection locked="0"/>
    </xf>
    <xf numFmtId="0" fontId="2" fillId="12" borderId="14" xfId="25" applyFont="1" applyFill="1" applyBorder="1" applyAlignment="1" applyProtection="1">
      <alignment horizontal="left" vertical="center" indent="1"/>
      <protection locked="0"/>
    </xf>
    <xf numFmtId="0" fontId="2" fillId="12" borderId="13" xfId="25" applyFont="1" applyFill="1" applyBorder="1" applyAlignment="1" applyProtection="1">
      <alignment horizontal="left" vertical="center" indent="1"/>
      <protection locked="0"/>
    </xf>
    <xf numFmtId="0" fontId="2" fillId="12" borderId="15" xfId="25" applyFont="1" applyFill="1" applyBorder="1" applyAlignment="1" applyProtection="1">
      <alignment horizontal="left" vertical="center" indent="1"/>
      <protection locked="0"/>
    </xf>
    <xf numFmtId="164" fontId="2" fillId="12" borderId="14" xfId="25" applyNumberFormat="1" applyFont="1" applyFill="1" applyBorder="1" applyAlignment="1" applyProtection="1">
      <alignment horizontal="left" vertical="center" indent="1"/>
      <protection locked="0"/>
    </xf>
    <xf numFmtId="164" fontId="2" fillId="12" borderId="13" xfId="25" applyNumberFormat="1" applyFont="1" applyFill="1" applyBorder="1" applyAlignment="1" applyProtection="1">
      <alignment horizontal="left" vertical="center" indent="1"/>
      <protection locked="0"/>
    </xf>
    <xf numFmtId="0" fontId="2" fillId="10" borderId="16" xfId="25" applyFont="1" applyFill="1" applyBorder="1" applyAlignment="1" applyProtection="1">
      <alignment horizontal="left" vertical="center" indent="1"/>
      <protection locked="0"/>
    </xf>
    <xf numFmtId="0" fontId="2" fillId="10" borderId="13" xfId="25" applyFont="1" applyFill="1" applyBorder="1" applyAlignment="1" applyProtection="1">
      <alignment horizontal="left" vertical="center" indent="1"/>
      <protection locked="0"/>
    </xf>
    <xf numFmtId="0" fontId="2" fillId="10" borderId="15" xfId="25" applyFont="1" applyFill="1" applyBorder="1" applyAlignment="1" applyProtection="1">
      <alignment horizontal="left" vertical="center" indent="1"/>
      <protection locked="0"/>
    </xf>
    <xf numFmtId="0" fontId="2" fillId="12" borderId="10" xfId="25" applyFont="1" applyFill="1" applyBorder="1" applyAlignment="1" applyProtection="1">
      <alignment horizontal="left" vertical="center" indent="1"/>
      <protection locked="0"/>
    </xf>
    <xf numFmtId="0" fontId="2" fillId="12" borderId="11" xfId="25" applyFont="1" applyFill="1" applyBorder="1" applyAlignment="1" applyProtection="1">
      <alignment horizontal="left" vertical="center" indent="1"/>
      <protection locked="0"/>
    </xf>
    <xf numFmtId="0" fontId="2" fillId="12" borderId="12" xfId="25" applyFont="1" applyFill="1" applyBorder="1" applyAlignment="1" applyProtection="1">
      <alignment horizontal="left" vertical="center" indent="1"/>
      <protection locked="0"/>
    </xf>
    <xf numFmtId="0" fontId="12" fillId="12" borderId="10" xfId="27" applyFont="1" applyFill="1" applyBorder="1" applyAlignment="1" applyProtection="1">
      <alignment horizontal="left" vertical="center" wrapText="1" indent="1"/>
      <protection locked="0"/>
    </xf>
    <xf numFmtId="0" fontId="12" fillId="12" borderId="11" xfId="27" applyFont="1" applyFill="1" applyBorder="1" applyAlignment="1" applyProtection="1">
      <alignment horizontal="left" vertical="center" wrapText="1" indent="1"/>
      <protection locked="0"/>
    </xf>
    <xf numFmtId="0" fontId="12" fillId="12" borderId="12" xfId="27" applyFont="1" applyFill="1" applyBorder="1" applyAlignment="1" applyProtection="1">
      <alignment horizontal="left" vertical="center" wrapText="1" indent="1"/>
      <protection locked="0"/>
    </xf>
    <xf numFmtId="49" fontId="2" fillId="12" borderId="10" xfId="26" applyNumberFormat="1" applyFont="1" applyFill="1" applyBorder="1" applyAlignment="1" applyProtection="1">
      <alignment horizontal="left" vertical="center" wrapText="1" indent="1"/>
      <protection locked="0"/>
    </xf>
    <xf numFmtId="49" fontId="2" fillId="12" borderId="11" xfId="26" applyNumberFormat="1" applyFont="1" applyFill="1" applyBorder="1" applyAlignment="1" applyProtection="1">
      <alignment horizontal="left" vertical="center" wrapText="1" indent="1"/>
      <protection locked="0"/>
    </xf>
    <xf numFmtId="49" fontId="2" fillId="12" borderId="12" xfId="26" applyNumberFormat="1" applyFont="1" applyFill="1" applyBorder="1" applyAlignment="1" applyProtection="1">
      <alignment horizontal="left" vertical="center" wrapText="1" indent="1"/>
      <protection locked="0"/>
    </xf>
    <xf numFmtId="0" fontId="15" fillId="0" borderId="0" xfId="29" applyNumberFormat="1" applyFont="1" applyBorder="1" applyAlignment="1" applyProtection="1">
      <alignment vertical="center"/>
      <protection hidden="1"/>
    </xf>
    <xf numFmtId="0" fontId="9" fillId="0" borderId="0" xfId="29" applyNumberFormat="1" applyFont="1" applyBorder="1" applyAlignment="1" applyProtection="1">
      <alignment vertical="center"/>
      <protection hidden="1"/>
    </xf>
    <xf numFmtId="0" fontId="2" fillId="0" borderId="0" xfId="29" applyNumberFormat="1" applyAlignment="1" applyProtection="1">
      <alignment vertical="center"/>
      <protection hidden="1"/>
    </xf>
    <xf numFmtId="0" fontId="10" fillId="15" borderId="20" xfId="29" applyNumberFormat="1" applyFont="1" applyFill="1" applyBorder="1" applyAlignment="1" applyProtection="1">
      <alignment horizontal="left" indent="1"/>
      <protection hidden="1"/>
    </xf>
    <xf numFmtId="0" fontId="2" fillId="15" borderId="2" xfId="29" applyNumberFormat="1" applyFont="1" applyFill="1" applyBorder="1" applyAlignment="1" applyProtection="1">
      <alignment vertical="center"/>
      <protection hidden="1"/>
    </xf>
    <xf numFmtId="0" fontId="2" fillId="15" borderId="21" xfId="29" applyNumberFormat="1" applyFont="1" applyFill="1" applyBorder="1" applyAlignment="1" applyProtection="1">
      <alignment vertical="center"/>
      <protection hidden="1"/>
    </xf>
    <xf numFmtId="0" fontId="10" fillId="15" borderId="22" xfId="29" applyNumberFormat="1" applyFont="1" applyFill="1" applyBorder="1" applyAlignment="1" applyProtection="1">
      <alignment horizontal="left" vertical="top" indent="1"/>
      <protection hidden="1"/>
    </xf>
    <xf numFmtId="0" fontId="2" fillId="15" borderId="1" xfId="29" applyNumberFormat="1" applyFont="1" applyFill="1" applyBorder="1" applyAlignment="1" applyProtection="1">
      <alignment vertical="center"/>
      <protection hidden="1"/>
    </xf>
    <xf numFmtId="0" fontId="2" fillId="15" borderId="23" xfId="29" applyNumberFormat="1" applyFont="1" applyFill="1" applyBorder="1" applyAlignment="1" applyProtection="1">
      <alignment vertical="center"/>
      <protection hidden="1"/>
    </xf>
    <xf numFmtId="0" fontId="16" fillId="0" borderId="0" xfId="29" quotePrefix="1" applyNumberFormat="1" applyFont="1" applyBorder="1" applyAlignment="1" applyProtection="1">
      <alignment horizontal="left" vertical="center"/>
      <protection hidden="1"/>
    </xf>
    <xf numFmtId="0" fontId="1" fillId="17" borderId="10" xfId="29" applyNumberFormat="1" applyFont="1" applyFill="1" applyBorder="1" applyAlignment="1" applyProtection="1">
      <alignment horizontal="left" vertical="center" indent="1"/>
      <protection hidden="1"/>
    </xf>
    <xf numFmtId="0" fontId="2" fillId="17" borderId="11" xfId="29" applyNumberFormat="1" applyFill="1" applyBorder="1" applyAlignment="1" applyProtection="1">
      <alignment horizontal="center" vertical="center"/>
      <protection hidden="1"/>
    </xf>
    <xf numFmtId="0" fontId="2" fillId="17" borderId="12" xfId="29" applyNumberFormat="1" applyFill="1" applyBorder="1" applyAlignment="1" applyProtection="1">
      <alignment vertical="center"/>
      <protection hidden="1"/>
    </xf>
    <xf numFmtId="0" fontId="1" fillId="11" borderId="3" xfId="29" applyNumberFormat="1" applyFont="1" applyFill="1" applyBorder="1" applyAlignment="1">
      <alignment horizontal="left" vertical="center" indent="1"/>
    </xf>
    <xf numFmtId="0" fontId="1" fillId="11" borderId="3" xfId="29" applyNumberFormat="1" applyFont="1" applyFill="1" applyBorder="1" applyAlignment="1">
      <alignment horizontal="center" vertical="center"/>
    </xf>
    <xf numFmtId="0" fontId="2" fillId="0" borderId="0" xfId="29" applyNumberFormat="1" applyBorder="1" applyAlignment="1" applyProtection="1">
      <alignment vertical="center"/>
      <protection hidden="1"/>
    </xf>
    <xf numFmtId="166" fontId="2" fillId="0" borderId="3" xfId="23" applyNumberFormat="1" applyFont="1" applyBorder="1" applyAlignment="1" applyProtection="1">
      <alignment horizontal="left" vertical="center" indent="1"/>
      <protection hidden="1"/>
    </xf>
    <xf numFmtId="166" fontId="2" fillId="0" borderId="3" xfId="23" applyNumberFormat="1" applyFont="1" applyBorder="1" applyAlignment="1" applyProtection="1">
      <alignment horizontal="center" vertical="center"/>
      <protection hidden="1"/>
    </xf>
    <xf numFmtId="0" fontId="2" fillId="0" borderId="3" xfId="23" applyNumberFormat="1" applyFont="1" applyBorder="1" applyAlignment="1" applyProtection="1">
      <alignment horizontal="left" vertical="center" wrapText="1" indent="1"/>
      <protection hidden="1"/>
    </xf>
    <xf numFmtId="0" fontId="2" fillId="0" borderId="0" xfId="29" applyNumberFormat="1" applyAlignment="1" applyProtection="1">
      <alignment horizontal="left" vertical="center" indent="1"/>
      <protection hidden="1"/>
    </xf>
    <xf numFmtId="166" fontId="2" fillId="0" borderId="3" xfId="29" applyNumberFormat="1" applyFont="1" applyBorder="1" applyAlignment="1">
      <alignment horizontal="left" vertical="center" indent="1"/>
    </xf>
    <xf numFmtId="166" fontId="2" fillId="0" borderId="3" xfId="21" applyNumberFormat="1" applyFont="1" applyBorder="1" applyAlignment="1">
      <alignment horizontal="center" vertical="center"/>
    </xf>
    <xf numFmtId="0" fontId="2" fillId="0" borderId="3" xfId="29" applyNumberFormat="1" applyFont="1" applyBorder="1" applyAlignment="1">
      <alignment horizontal="left" vertical="center" wrapText="1" indent="1"/>
    </xf>
    <xf numFmtId="166" fontId="2" fillId="0" borderId="3" xfId="29" applyNumberFormat="1" applyFont="1" applyBorder="1" applyAlignment="1">
      <alignment horizontal="center" vertical="center"/>
    </xf>
  </cellXfs>
  <cellStyles count="30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7" builtinId="8"/>
    <cellStyle name="Standard" xfId="0" builtinId="0"/>
    <cellStyle name="Standard 2" xfId="21"/>
    <cellStyle name="Standard 2 2" xfId="22"/>
    <cellStyle name="Standard 2 2 2" xfId="23"/>
    <cellStyle name="Standard 3" xfId="24"/>
    <cellStyle name="Standard 5" xfId="29"/>
    <cellStyle name="Standard_KMU-Bewertung" xfId="28"/>
    <cellStyle name="Standard_Überarbeitete Abschnitte 11_10" xfId="25"/>
    <cellStyle name="Standard_Überarbeitete Abschnitte 11_10 2" xfId="26"/>
  </cellStyles>
  <dxfs count="1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W$47" lockText="1" noThreeD="1"/>
</file>

<file path=xl/ctrlProps/ctrlProp10.xml><?xml version="1.0" encoding="utf-8"?>
<formControlPr xmlns="http://schemas.microsoft.com/office/spreadsheetml/2009/9/main" objectType="CheckBox" fmlaLink="$W$63" lockText="1" noThreeD="1"/>
</file>

<file path=xl/ctrlProps/ctrlProp11.xml><?xml version="1.0" encoding="utf-8"?>
<formControlPr xmlns="http://schemas.microsoft.com/office/spreadsheetml/2009/9/main" objectType="CheckBox" fmlaLink="$W$65" lockText="1" noThreeD="1"/>
</file>

<file path=xl/ctrlProps/ctrlProp12.xml><?xml version="1.0" encoding="utf-8"?>
<formControlPr xmlns="http://schemas.microsoft.com/office/spreadsheetml/2009/9/main" objectType="CheckBox" fmlaLink="$W$67" lockText="1" noThreeD="1"/>
</file>

<file path=xl/ctrlProps/ctrlProp2.xml><?xml version="1.0" encoding="utf-8"?>
<formControlPr xmlns="http://schemas.microsoft.com/office/spreadsheetml/2009/9/main" objectType="CheckBox" fmlaLink="$W$49" lockText="1" noThreeD="1"/>
</file>

<file path=xl/ctrlProps/ctrlProp3.xml><?xml version="1.0" encoding="utf-8"?>
<formControlPr xmlns="http://schemas.microsoft.com/office/spreadsheetml/2009/9/main" objectType="CheckBox" fmlaLink="$W$51" lockText="1" noThreeD="1"/>
</file>

<file path=xl/ctrlProps/ctrlProp4.xml><?xml version="1.0" encoding="utf-8"?>
<formControlPr xmlns="http://schemas.microsoft.com/office/spreadsheetml/2009/9/main" objectType="CheckBox" fmlaLink="$W$53" lockText="1" noThreeD="1"/>
</file>

<file path=xl/ctrlProps/ctrlProp5.xml><?xml version="1.0" encoding="utf-8"?>
<formControlPr xmlns="http://schemas.microsoft.com/office/spreadsheetml/2009/9/main" objectType="CheckBox" fmlaLink="$W$55" lockText="1" noThreeD="1"/>
</file>

<file path=xl/ctrlProps/ctrlProp6.xml><?xml version="1.0" encoding="utf-8"?>
<formControlPr xmlns="http://schemas.microsoft.com/office/spreadsheetml/2009/9/main" objectType="CheckBox" fmlaLink="$W$57" lockText="1" noThreeD="1"/>
</file>

<file path=xl/ctrlProps/ctrlProp7.xml><?xml version="1.0" encoding="utf-8"?>
<formControlPr xmlns="http://schemas.microsoft.com/office/spreadsheetml/2009/9/main" objectType="CheckBox" fmlaLink="$W$59" lockText="1" noThreeD="1"/>
</file>

<file path=xl/ctrlProps/ctrlProp8.xml><?xml version="1.0" encoding="utf-8"?>
<formControlPr xmlns="http://schemas.microsoft.com/office/spreadsheetml/2009/9/main" objectType="CheckBox" fmlaLink="$W$61" lockText="1" noThreeD="1"/>
</file>

<file path=xl/ctrlProps/ctrlProp9.xml><?xml version="1.0" encoding="utf-8"?>
<formControlPr xmlns="http://schemas.microsoft.com/office/spreadsheetml/2009/9/main" objectType="CheckBox" fmlaLink="$W$6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28575</xdr:colOff>
      <xdr:row>3</xdr:row>
      <xdr:rowOff>19050</xdr:rowOff>
    </xdr:from>
    <xdr:ext cx="2257425" cy="600075"/>
    <xdr:sp macro="" textlink="">
      <xdr:nvSpPr>
        <xdr:cNvPr id="51" name="Text Box 246"/>
        <xdr:cNvSpPr txBox="1">
          <a:spLocks noChangeArrowheads="1"/>
        </xdr:cNvSpPr>
      </xdr:nvSpPr>
      <xdr:spPr bwMode="auto">
        <a:xfrm>
          <a:off x="3914775" y="742950"/>
          <a:ext cx="2257425" cy="6000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Bitte fügen Sie diese</a:t>
          </a:r>
        </a:p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Anlage dem Konzept bei!</a:t>
          </a:r>
          <a:endParaRPr lang="de-DE"/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46</xdr:row>
          <xdr:rowOff>9525</xdr:rowOff>
        </xdr:from>
        <xdr:to>
          <xdr:col>16</xdr:col>
          <xdr:colOff>38100</xdr:colOff>
          <xdr:row>47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48</xdr:row>
          <xdr:rowOff>9525</xdr:rowOff>
        </xdr:from>
        <xdr:to>
          <xdr:col>16</xdr:col>
          <xdr:colOff>38100</xdr:colOff>
          <xdr:row>49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50</xdr:row>
          <xdr:rowOff>9525</xdr:rowOff>
        </xdr:from>
        <xdr:to>
          <xdr:col>16</xdr:col>
          <xdr:colOff>38100</xdr:colOff>
          <xdr:row>51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52</xdr:row>
          <xdr:rowOff>9525</xdr:rowOff>
        </xdr:from>
        <xdr:to>
          <xdr:col>16</xdr:col>
          <xdr:colOff>38100</xdr:colOff>
          <xdr:row>53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54</xdr:row>
          <xdr:rowOff>9525</xdr:rowOff>
        </xdr:from>
        <xdr:to>
          <xdr:col>16</xdr:col>
          <xdr:colOff>38100</xdr:colOff>
          <xdr:row>55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56</xdr:row>
          <xdr:rowOff>9525</xdr:rowOff>
        </xdr:from>
        <xdr:to>
          <xdr:col>16</xdr:col>
          <xdr:colOff>38100</xdr:colOff>
          <xdr:row>57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58</xdr:row>
          <xdr:rowOff>9525</xdr:rowOff>
        </xdr:from>
        <xdr:to>
          <xdr:col>16</xdr:col>
          <xdr:colOff>38100</xdr:colOff>
          <xdr:row>59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60</xdr:row>
          <xdr:rowOff>9525</xdr:rowOff>
        </xdr:from>
        <xdr:to>
          <xdr:col>16</xdr:col>
          <xdr:colOff>38100</xdr:colOff>
          <xdr:row>61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68</xdr:row>
          <xdr:rowOff>9525</xdr:rowOff>
        </xdr:from>
        <xdr:to>
          <xdr:col>16</xdr:col>
          <xdr:colOff>38100</xdr:colOff>
          <xdr:row>69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62</xdr:row>
          <xdr:rowOff>9525</xdr:rowOff>
        </xdr:from>
        <xdr:to>
          <xdr:col>16</xdr:col>
          <xdr:colOff>38100</xdr:colOff>
          <xdr:row>63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64</xdr:row>
          <xdr:rowOff>9525</xdr:rowOff>
        </xdr:from>
        <xdr:to>
          <xdr:col>16</xdr:col>
          <xdr:colOff>38100</xdr:colOff>
          <xdr:row>65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66</xdr:row>
          <xdr:rowOff>9525</xdr:rowOff>
        </xdr:from>
        <xdr:to>
          <xdr:col>16</xdr:col>
          <xdr:colOff>38100</xdr:colOff>
          <xdr:row>67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66675</xdr:colOff>
      <xdr:row>0</xdr:row>
      <xdr:rowOff>0</xdr:rowOff>
    </xdr:from>
    <xdr:to>
      <xdr:col>22</xdr:col>
      <xdr:colOff>0</xdr:colOff>
      <xdr:row>2</xdr:row>
      <xdr:rowOff>168275</xdr:rowOff>
    </xdr:to>
    <xdr:pic>
      <xdr:nvPicPr>
        <xdr:cNvPr id="16" name="Grafik 15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952750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21"/>
  <sheetViews>
    <sheetView showGridLines="0" zoomScaleNormal="100" workbookViewId="0">
      <selection activeCell="A15" sqref="A15"/>
    </sheetView>
  </sheetViews>
  <sheetFormatPr baseColWidth="10" defaultRowHeight="12" x14ac:dyDescent="0.2"/>
  <cols>
    <col min="1" max="1" width="10.7109375" style="11" customWidth="1"/>
    <col min="2" max="2" width="15.7109375" style="12" customWidth="1"/>
    <col min="3" max="3" width="78.7109375" style="11" customWidth="1"/>
    <col min="4" max="16384" width="11.42578125" style="11"/>
  </cols>
  <sheetData>
    <row r="1" spans="1:7" s="131" customFormat="1" ht="30" customHeight="1" thickBot="1" x14ac:dyDescent="0.25">
      <c r="A1" s="129" t="s">
        <v>3</v>
      </c>
      <c r="B1" s="130"/>
      <c r="C1" s="130"/>
    </row>
    <row r="2" spans="1:7" s="131" customFormat="1" ht="30" customHeight="1" thickTop="1" x14ac:dyDescent="0.25">
      <c r="A2" s="132" t="s">
        <v>48</v>
      </c>
      <c r="B2" s="133"/>
      <c r="C2" s="134"/>
    </row>
    <row r="3" spans="1:7" s="131" customFormat="1" ht="30" customHeight="1" thickBot="1" x14ac:dyDescent="0.25">
      <c r="A3" s="135" t="s">
        <v>49</v>
      </c>
      <c r="B3" s="136"/>
      <c r="C3" s="137"/>
    </row>
    <row r="4" spans="1:7" ht="15" customHeight="1" thickTop="1" x14ac:dyDescent="0.2">
      <c r="A4" s="138" t="str">
        <f>IF(Unternehmen=""," - öffentlich -"," - vertraulich -")</f>
        <v xml:space="preserve"> - öffentlich -</v>
      </c>
      <c r="E4" s="13"/>
    </row>
    <row r="5" spans="1:7" ht="15" customHeight="1" x14ac:dyDescent="0.2">
      <c r="E5" s="13"/>
    </row>
    <row r="6" spans="1:7" s="131" customFormat="1" ht="18" customHeight="1" x14ac:dyDescent="0.2">
      <c r="A6" s="139" t="s">
        <v>50</v>
      </c>
      <c r="B6" s="140"/>
      <c r="C6" s="141"/>
    </row>
    <row r="7" spans="1:7" s="144" customFormat="1" ht="18" customHeight="1" x14ac:dyDescent="0.2">
      <c r="A7" s="142" t="s">
        <v>4</v>
      </c>
      <c r="B7" s="143" t="s">
        <v>5</v>
      </c>
      <c r="C7" s="142" t="s">
        <v>6</v>
      </c>
      <c r="F7" s="131"/>
    </row>
    <row r="8" spans="1:7" s="13" customFormat="1" ht="24" customHeight="1" x14ac:dyDescent="0.2">
      <c r="A8" s="145" t="s">
        <v>7</v>
      </c>
      <c r="B8" s="146">
        <v>42961</v>
      </c>
      <c r="C8" s="147" t="s">
        <v>8</v>
      </c>
      <c r="D8" s="11"/>
      <c r="E8" s="11"/>
      <c r="F8" s="11"/>
    </row>
    <row r="9" spans="1:7" ht="36" customHeight="1" x14ac:dyDescent="0.2">
      <c r="A9" s="145" t="s">
        <v>32</v>
      </c>
      <c r="B9" s="146">
        <v>42977</v>
      </c>
      <c r="C9" s="147" t="s">
        <v>33</v>
      </c>
      <c r="G9" s="13"/>
    </row>
    <row r="10" spans="1:7" ht="24" customHeight="1" x14ac:dyDescent="0.2">
      <c r="A10" s="145" t="s">
        <v>34</v>
      </c>
      <c r="B10" s="146">
        <v>43453</v>
      </c>
      <c r="C10" s="147" t="s">
        <v>44</v>
      </c>
    </row>
    <row r="11" spans="1:7" s="131" customFormat="1" ht="15" customHeight="1" x14ac:dyDescent="0.2">
      <c r="A11" s="148"/>
    </row>
    <row r="12" spans="1:7" s="131" customFormat="1" ht="18" customHeight="1" x14ac:dyDescent="0.2">
      <c r="A12" s="139" t="s">
        <v>51</v>
      </c>
      <c r="B12" s="140"/>
      <c r="C12" s="141"/>
    </row>
    <row r="13" spans="1:7" s="144" customFormat="1" ht="18" customHeight="1" x14ac:dyDescent="0.2">
      <c r="A13" s="142" t="s">
        <v>4</v>
      </c>
      <c r="B13" s="143" t="s">
        <v>5</v>
      </c>
      <c r="C13" s="142" t="s">
        <v>6</v>
      </c>
      <c r="F13" s="131"/>
    </row>
    <row r="14" spans="1:7" s="144" customFormat="1" ht="24" customHeight="1" x14ac:dyDescent="0.2">
      <c r="A14" s="149" t="s">
        <v>52</v>
      </c>
      <c r="B14" s="150">
        <v>44928</v>
      </c>
      <c r="C14" s="151" t="s">
        <v>53</v>
      </c>
      <c r="F14" s="131"/>
    </row>
    <row r="15" spans="1:7" s="131" customFormat="1" ht="24" customHeight="1" x14ac:dyDescent="0.2">
      <c r="A15" s="149"/>
      <c r="B15" s="152"/>
      <c r="C15" s="151"/>
    </row>
    <row r="16" spans="1:7" s="131" customFormat="1" ht="24" customHeight="1" x14ac:dyDescent="0.2">
      <c r="A16" s="149"/>
      <c r="B16" s="152"/>
      <c r="C16" s="151"/>
    </row>
    <row r="17" spans="1:3" s="131" customFormat="1" ht="24" customHeight="1" x14ac:dyDescent="0.2">
      <c r="A17" s="149"/>
      <c r="B17" s="152"/>
      <c r="C17" s="151"/>
    </row>
    <row r="18" spans="1:3" s="131" customFormat="1" ht="24" customHeight="1" x14ac:dyDescent="0.2">
      <c r="A18" s="149"/>
      <c r="B18" s="152"/>
      <c r="C18" s="151"/>
    </row>
    <row r="19" spans="1:3" s="131" customFormat="1" ht="24" customHeight="1" x14ac:dyDescent="0.2">
      <c r="A19" s="149"/>
      <c r="B19" s="150"/>
      <c r="C19" s="151"/>
    </row>
    <row r="20" spans="1:3" s="131" customFormat="1" ht="24" customHeight="1" x14ac:dyDescent="0.2">
      <c r="A20" s="149"/>
      <c r="B20" s="150"/>
      <c r="C20" s="151"/>
    </row>
    <row r="21" spans="1:3" s="131" customFormat="1" ht="24" customHeight="1" x14ac:dyDescent="0.2">
      <c r="A21" s="149"/>
      <c r="B21" s="152"/>
      <c r="C21" s="151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Y70"/>
  <sheetViews>
    <sheetView showGridLines="0" tabSelected="1" zoomScaleNormal="100" zoomScaleSheetLayoutView="130" workbookViewId="0">
      <selection activeCell="G9" sqref="G9:U10"/>
    </sheetView>
  </sheetViews>
  <sheetFormatPr baseColWidth="10" defaultRowHeight="12" x14ac:dyDescent="0.2"/>
  <cols>
    <col min="1" max="1" width="0.85546875" style="8" customWidth="1"/>
    <col min="2" max="16" width="4.7109375" style="8" customWidth="1"/>
    <col min="17" max="17" width="0.85546875" style="8" customWidth="1"/>
    <col min="18" max="21" width="4.7109375" style="8" customWidth="1"/>
    <col min="22" max="22" width="0.85546875" style="8" customWidth="1"/>
    <col min="23" max="23" width="11.42578125" style="8" hidden="1" customWidth="1"/>
    <col min="24" max="24" width="1.7109375" style="8" customWidth="1"/>
    <col min="25" max="25" width="40.7109375" style="8" customWidth="1"/>
    <col min="26" max="16384" width="11.42578125" style="8"/>
  </cols>
  <sheetData>
    <row r="1" spans="1:25" ht="15" customHeight="1" x14ac:dyDescent="0.2">
      <c r="A1" s="96" t="str">
        <f>Änderungsdoku!$A$2</f>
        <v>Indikatorenblatt</v>
      </c>
      <c r="B1" s="96"/>
      <c r="C1" s="96"/>
      <c r="D1" s="96"/>
      <c r="E1" s="96"/>
      <c r="F1" s="96"/>
      <c r="G1" s="96"/>
      <c r="H1" s="96"/>
      <c r="W1" s="72"/>
    </row>
    <row r="2" spans="1:25" ht="15" customHeight="1" x14ac:dyDescent="0.2">
      <c r="A2" s="96"/>
      <c r="B2" s="96"/>
      <c r="C2" s="96"/>
      <c r="D2" s="96"/>
      <c r="E2" s="96"/>
      <c r="F2" s="96"/>
      <c r="G2" s="96"/>
      <c r="H2" s="96"/>
      <c r="W2" s="72"/>
    </row>
    <row r="3" spans="1:25" ht="15" customHeight="1" x14ac:dyDescent="0.2">
      <c r="A3" s="10" t="s">
        <v>9</v>
      </c>
      <c r="W3" s="72"/>
    </row>
    <row r="4" spans="1:25" s="9" customFormat="1" ht="15" customHeight="1" x14ac:dyDescent="0.2">
      <c r="A4" s="10" t="s">
        <v>27</v>
      </c>
      <c r="W4" s="72"/>
      <c r="X4" s="8"/>
    </row>
    <row r="5" spans="1:25" s="9" customFormat="1" ht="12" customHeight="1" x14ac:dyDescent="0.2">
      <c r="A5" s="33" t="str">
        <f>CONCATENATE("Formularversion: ",LOOKUP(2,1/(Änderungsdoku!$A$1:$A$985&lt;&gt;""),Änderungsdoku!A:A)," vom ",TEXT(VLOOKUP(LOOKUP(2,1/(Änderungsdoku!$A$1:$A$985&lt;&gt;""),Änderungsdoku!A:A),Änderungsdoku!$A$1:$B$985,2,FALSE),"TT.MM.JJ"),Änderungsdoku!$A$4)</f>
        <v>Formularversion: V 2.0 vom 02.01.23 - öffentlich -</v>
      </c>
      <c r="W5" s="72"/>
      <c r="X5" s="8"/>
    </row>
    <row r="6" spans="1:25" s="9" customFormat="1" ht="12" customHeight="1" x14ac:dyDescent="0.2">
      <c r="W6" s="72"/>
      <c r="X6" s="8"/>
    </row>
    <row r="7" spans="1:25" ht="15" customHeight="1" x14ac:dyDescent="0.2">
      <c r="A7" s="38"/>
      <c r="B7" s="39" t="s">
        <v>12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1"/>
      <c r="W7" s="72"/>
    </row>
    <row r="8" spans="1:25" s="9" customFormat="1" ht="3.95" customHeight="1" x14ac:dyDescent="0.2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9"/>
      <c r="W8" s="72"/>
      <c r="X8" s="8"/>
    </row>
    <row r="9" spans="1:25" s="14" customFormat="1" ht="15" customHeight="1" x14ac:dyDescent="0.2">
      <c r="A9" s="63"/>
      <c r="B9" s="34" t="s">
        <v>13</v>
      </c>
      <c r="C9" s="6"/>
      <c r="D9" s="6"/>
      <c r="E9" s="64"/>
      <c r="F9" s="64"/>
      <c r="G9" s="106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8"/>
      <c r="V9" s="65"/>
      <c r="W9" s="73"/>
      <c r="X9" s="8"/>
      <c r="Y9" s="82" t="str">
        <f>IF(Unternehmen="","Bitte angeben!","")</f>
        <v>Bitte angeben!</v>
      </c>
    </row>
    <row r="10" spans="1:25" s="14" customFormat="1" ht="15" customHeight="1" x14ac:dyDescent="0.2">
      <c r="A10" s="63"/>
      <c r="B10" s="34"/>
      <c r="C10" s="6"/>
      <c r="D10" s="6"/>
      <c r="E10" s="64"/>
      <c r="F10" s="64"/>
      <c r="G10" s="109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1"/>
      <c r="V10" s="65"/>
      <c r="W10" s="73"/>
      <c r="X10" s="8"/>
    </row>
    <row r="11" spans="1:25" s="5" customFormat="1" ht="3.95" customHeight="1" x14ac:dyDescent="0.2">
      <c r="A11" s="46"/>
      <c r="B11" s="2"/>
      <c r="C11" s="2"/>
      <c r="D11" s="2"/>
      <c r="E11" s="2"/>
      <c r="F11" s="2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7"/>
      <c r="W11" s="74"/>
      <c r="X11" s="8"/>
    </row>
    <row r="12" spans="1:25" s="3" customFormat="1" ht="18" customHeight="1" x14ac:dyDescent="0.2">
      <c r="A12" s="42"/>
      <c r="B12" s="2" t="s">
        <v>14</v>
      </c>
      <c r="C12" s="2"/>
      <c r="D12" s="2"/>
      <c r="E12" s="7"/>
      <c r="F12" s="7"/>
      <c r="G12" s="112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4"/>
      <c r="V12" s="61"/>
      <c r="W12" s="74"/>
      <c r="X12" s="8"/>
      <c r="Y12" s="82" t="str">
        <f>IF(Strasse="","Bitte angeben!","")</f>
        <v>Bitte angeben!</v>
      </c>
    </row>
    <row r="13" spans="1:25" s="3" customFormat="1" ht="9.9499999999999993" customHeight="1" x14ac:dyDescent="0.2">
      <c r="A13" s="46"/>
      <c r="B13" s="2"/>
      <c r="C13" s="2"/>
      <c r="D13" s="2"/>
      <c r="E13" s="7"/>
      <c r="F13" s="7"/>
      <c r="G13" s="19" t="s">
        <v>0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1"/>
      <c r="V13" s="61"/>
      <c r="W13" s="74"/>
      <c r="X13" s="8"/>
    </row>
    <row r="14" spans="1:25" s="3" customFormat="1" ht="18" customHeight="1" x14ac:dyDescent="0.2">
      <c r="A14" s="66"/>
      <c r="B14" s="2"/>
      <c r="C14" s="4"/>
      <c r="D14" s="4"/>
      <c r="E14" s="7"/>
      <c r="F14" s="7"/>
      <c r="G14" s="115"/>
      <c r="H14" s="116"/>
      <c r="I14" s="117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9"/>
      <c r="V14" s="61"/>
      <c r="W14" s="74"/>
      <c r="X14" s="8"/>
      <c r="Y14" s="82" t="str">
        <f>IF(AND(PLZ="",Ort=""),"Bitte die »PLZ« und den »Ort« angeben!",IF(AND(PLZ="",Ort&lt;&gt;""),"Bitte die »PLZ« angeben!",IF(OR(IFERROR(VALUE(PLZ),FALSE)=0,IFERROR(VALUE(PLZ),FALSE)=FALSE),"Der angegebene Wert ist keine Postleitzahl!",IF(AND(PLZ&lt;&gt;"",Ort=""),"Bitte den »Ort« angeben!",""))))</f>
        <v>Bitte die »PLZ« und den »Ort« angeben!</v>
      </c>
    </row>
    <row r="15" spans="1:25" s="3" customFormat="1" ht="9.9499999999999993" customHeight="1" x14ac:dyDescent="0.2">
      <c r="A15" s="66"/>
      <c r="B15" s="2"/>
      <c r="C15" s="4"/>
      <c r="D15" s="4"/>
      <c r="E15" s="7"/>
      <c r="F15" s="7"/>
      <c r="G15" s="22" t="s">
        <v>1</v>
      </c>
      <c r="H15" s="23"/>
      <c r="I15" s="24" t="s">
        <v>2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1"/>
      <c r="V15" s="61"/>
      <c r="W15" s="74"/>
      <c r="X15" s="8"/>
    </row>
    <row r="16" spans="1:25" s="5" customFormat="1" ht="3.95" customHeight="1" x14ac:dyDescent="0.2">
      <c r="A16" s="66"/>
      <c r="B16" s="2"/>
      <c r="C16" s="4"/>
      <c r="D16" s="4"/>
      <c r="E16" s="2"/>
      <c r="F16" s="2"/>
      <c r="G16" s="15"/>
      <c r="H16" s="15"/>
      <c r="I16" s="15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7"/>
      <c r="W16" s="74"/>
      <c r="X16" s="8"/>
    </row>
    <row r="17" spans="1:25" s="3" customFormat="1" ht="18" customHeight="1" x14ac:dyDescent="0.2">
      <c r="A17" s="42"/>
      <c r="B17" s="2" t="s">
        <v>28</v>
      </c>
      <c r="C17" s="2"/>
      <c r="D17" s="2"/>
      <c r="E17" s="7"/>
      <c r="F17" s="7"/>
      <c r="G17" s="120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2"/>
      <c r="V17" s="61"/>
      <c r="W17" s="74"/>
      <c r="X17" s="8"/>
      <c r="Y17" s="82" t="str">
        <f>IF(Projektverantwortlicher="","Bitte angeben!","")</f>
        <v>Bitte angeben!</v>
      </c>
    </row>
    <row r="18" spans="1:25" s="5" customFormat="1" ht="3.95" customHeight="1" x14ac:dyDescent="0.2">
      <c r="A18" s="66"/>
      <c r="B18" s="2"/>
      <c r="C18" s="4"/>
      <c r="D18" s="4"/>
      <c r="E18" s="2"/>
      <c r="F18" s="2"/>
      <c r="G18" s="15"/>
      <c r="H18" s="15"/>
      <c r="I18" s="15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67"/>
      <c r="W18" s="74"/>
      <c r="X18" s="8"/>
    </row>
    <row r="19" spans="1:25" s="3" customFormat="1" ht="18" customHeight="1" x14ac:dyDescent="0.2">
      <c r="A19" s="42"/>
      <c r="B19" s="2" t="s">
        <v>10</v>
      </c>
      <c r="C19" s="4"/>
      <c r="D19" s="4"/>
      <c r="E19" s="7"/>
      <c r="F19" s="7"/>
      <c r="G19" s="123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5"/>
      <c r="V19" s="61"/>
      <c r="W19" s="74"/>
      <c r="X19" s="8"/>
      <c r="Y19" s="82" t="str">
        <f>IF(EMail="","Bitte angeben!","")</f>
        <v>Bitte angeben!</v>
      </c>
    </row>
    <row r="20" spans="1:25" s="3" customFormat="1" ht="3.95" customHeight="1" x14ac:dyDescent="0.2">
      <c r="A20" s="68"/>
      <c r="B20" s="35"/>
      <c r="C20" s="10"/>
      <c r="D20" s="10"/>
      <c r="E20" s="7"/>
      <c r="F20" s="7"/>
      <c r="G20" s="7"/>
      <c r="H20" s="2"/>
      <c r="I20" s="2"/>
      <c r="J20" s="2"/>
      <c r="K20" s="7"/>
      <c r="L20" s="7"/>
      <c r="M20" s="7"/>
      <c r="N20" s="7"/>
      <c r="O20" s="2"/>
      <c r="P20" s="2"/>
      <c r="Q20" s="2"/>
      <c r="R20" s="2"/>
      <c r="S20" s="2"/>
      <c r="T20" s="78"/>
      <c r="U20" s="2"/>
      <c r="V20" s="37"/>
      <c r="W20" s="74"/>
      <c r="X20" s="8"/>
    </row>
    <row r="21" spans="1:25" s="3" customFormat="1" ht="18" customHeight="1" x14ac:dyDescent="0.2">
      <c r="A21" s="63"/>
      <c r="B21" s="34" t="s">
        <v>11</v>
      </c>
      <c r="C21" s="7"/>
      <c r="D21" s="7"/>
      <c r="E21" s="7"/>
      <c r="F21" s="7"/>
      <c r="G21" s="126"/>
      <c r="H21" s="127"/>
      <c r="I21" s="127"/>
      <c r="J21" s="127"/>
      <c r="K21" s="128"/>
      <c r="L21" s="7"/>
      <c r="M21" s="7"/>
      <c r="N21" s="7"/>
      <c r="O21" s="7"/>
      <c r="P21" s="7"/>
      <c r="Q21" s="7"/>
      <c r="R21" s="7"/>
      <c r="S21" s="7"/>
      <c r="T21" s="7"/>
      <c r="U21" s="7"/>
      <c r="V21" s="61"/>
      <c r="W21" s="74"/>
      <c r="X21" s="8"/>
      <c r="Y21" s="82" t="str">
        <f>IF(Telefon="","Bitte angeben!","")</f>
        <v>Bitte angeben!</v>
      </c>
    </row>
    <row r="22" spans="1:25" s="9" customFormat="1" ht="3.95" customHeight="1" x14ac:dyDescent="0.2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72"/>
      <c r="X22" s="8"/>
    </row>
    <row r="23" spans="1:25" s="9" customFormat="1" ht="12" customHeight="1" x14ac:dyDescent="0.2">
      <c r="A23" s="10"/>
      <c r="B23" s="10"/>
      <c r="C23" s="10"/>
      <c r="D23" s="10"/>
      <c r="E23" s="10"/>
      <c r="W23" s="72"/>
      <c r="X23" s="8"/>
    </row>
    <row r="24" spans="1:25" ht="15" customHeight="1" x14ac:dyDescent="0.2">
      <c r="A24" s="38"/>
      <c r="B24" s="39" t="s">
        <v>15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  <c r="W24" s="72"/>
    </row>
    <row r="25" spans="1:25" ht="3.95" customHeight="1" x14ac:dyDescent="0.2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9"/>
      <c r="W25" s="72"/>
    </row>
    <row r="26" spans="1:25" s="3" customFormat="1" ht="15" customHeight="1" x14ac:dyDescent="0.2">
      <c r="A26" s="60"/>
      <c r="B26" s="2" t="s">
        <v>29</v>
      </c>
      <c r="C26" s="2"/>
      <c r="D26" s="2"/>
      <c r="E26" s="7"/>
      <c r="F26" s="7"/>
      <c r="G26" s="97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9"/>
      <c r="V26" s="37"/>
      <c r="W26" s="74"/>
      <c r="X26" s="8"/>
      <c r="Y26" s="82" t="str">
        <f>IF(Vorhabenname="","Bitte angeben!","")</f>
        <v>Bitte angeben!</v>
      </c>
    </row>
    <row r="27" spans="1:25" s="3" customFormat="1" ht="15" customHeight="1" x14ac:dyDescent="0.2">
      <c r="A27" s="60"/>
      <c r="B27" s="2"/>
      <c r="C27" s="2"/>
      <c r="D27" s="2"/>
      <c r="E27" s="7"/>
      <c r="F27" s="7"/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2"/>
      <c r="V27" s="37"/>
      <c r="W27" s="74"/>
      <c r="X27" s="8"/>
    </row>
    <row r="28" spans="1:25" s="3" customFormat="1" ht="3.95" customHeight="1" x14ac:dyDescent="0.2">
      <c r="A28" s="60"/>
      <c r="B28" s="2"/>
      <c r="C28" s="2"/>
      <c r="D28" s="2"/>
      <c r="E28" s="2"/>
      <c r="F28" s="2"/>
      <c r="G28" s="2"/>
      <c r="H28" s="2"/>
      <c r="I28" s="2"/>
      <c r="J28" s="2"/>
      <c r="K28" s="2"/>
      <c r="L28" s="78"/>
      <c r="M28" s="2"/>
      <c r="N28" s="2"/>
      <c r="O28" s="2"/>
      <c r="P28" s="2"/>
      <c r="Q28" s="2"/>
      <c r="R28" s="2"/>
      <c r="S28" s="2"/>
      <c r="T28" s="78"/>
      <c r="U28" s="2"/>
      <c r="V28" s="37"/>
      <c r="W28" s="74"/>
      <c r="X28" s="8"/>
    </row>
    <row r="29" spans="1:25" s="3" customFormat="1" ht="18" customHeight="1" x14ac:dyDescent="0.2">
      <c r="A29" s="60"/>
      <c r="B29" s="2" t="s">
        <v>24</v>
      </c>
      <c r="C29" s="2"/>
      <c r="D29" s="2"/>
      <c r="E29" s="7"/>
      <c r="F29" s="7"/>
      <c r="G29" s="90"/>
      <c r="H29" s="91"/>
      <c r="I29" s="92"/>
      <c r="J29" s="2"/>
      <c r="K29" s="2"/>
      <c r="L29" s="78"/>
      <c r="M29" s="2"/>
      <c r="N29" s="2"/>
      <c r="O29" s="2"/>
      <c r="P29" s="2"/>
      <c r="Q29" s="2"/>
      <c r="R29" s="30" t="s">
        <v>16</v>
      </c>
      <c r="S29" s="84"/>
      <c r="T29" s="85"/>
      <c r="U29" s="86"/>
      <c r="V29" s="37"/>
      <c r="W29" s="74"/>
      <c r="X29" s="8"/>
      <c r="Y29" s="82" t="str">
        <f>IF(Version="","Bitte die »Version« angeben!","")</f>
        <v>Bitte die »Version« angeben!</v>
      </c>
    </row>
    <row r="30" spans="1:25" s="3" customFormat="1" ht="3.95" customHeight="1" x14ac:dyDescent="0.2">
      <c r="A30" s="60"/>
      <c r="B30" s="2"/>
      <c r="C30" s="2"/>
      <c r="D30" s="2"/>
      <c r="E30" s="7"/>
      <c r="F30" s="7"/>
      <c r="G30" s="2"/>
      <c r="H30" s="2"/>
      <c r="I30" s="2"/>
      <c r="J30" s="2"/>
      <c r="K30" s="2"/>
      <c r="L30" s="78"/>
      <c r="M30" s="2"/>
      <c r="N30" s="2"/>
      <c r="O30" s="2"/>
      <c r="P30" s="2"/>
      <c r="Q30" s="2"/>
      <c r="R30" s="31"/>
      <c r="S30" s="2"/>
      <c r="T30" s="78"/>
      <c r="U30" s="2"/>
      <c r="V30" s="37"/>
      <c r="W30" s="74"/>
      <c r="X30" s="8"/>
    </row>
    <row r="31" spans="1:25" s="5" customFormat="1" ht="18" customHeight="1" x14ac:dyDescent="0.2">
      <c r="A31" s="46"/>
      <c r="B31" s="2" t="s">
        <v>22</v>
      </c>
      <c r="C31" s="2"/>
      <c r="D31" s="2"/>
      <c r="E31" s="2"/>
      <c r="F31" s="2"/>
      <c r="G31" s="90"/>
      <c r="H31" s="91"/>
      <c r="I31" s="92"/>
      <c r="J31" s="2"/>
      <c r="K31" s="2"/>
      <c r="L31" s="78"/>
      <c r="M31" s="2"/>
      <c r="N31" s="2"/>
      <c r="O31" s="2"/>
      <c r="P31" s="2"/>
      <c r="Q31" s="2"/>
      <c r="R31" s="30" t="s">
        <v>25</v>
      </c>
      <c r="S31" s="84"/>
      <c r="T31" s="85"/>
      <c r="U31" s="86"/>
      <c r="V31" s="37"/>
      <c r="W31" s="74"/>
      <c r="X31" s="8"/>
      <c r="Y31" s="82" t="str">
        <f>IF(Vorhabenbeginn="","Bitte den »Vorhabenbeginn« angeben!","")</f>
        <v>Bitte den »Vorhabenbeginn« angeben!</v>
      </c>
    </row>
    <row r="32" spans="1:25" s="5" customFormat="1" ht="3.95" customHeight="1" x14ac:dyDescent="0.2">
      <c r="A32" s="46"/>
      <c r="B32" s="2"/>
      <c r="C32" s="2"/>
      <c r="D32" s="2"/>
      <c r="E32" s="2"/>
      <c r="F32" s="2"/>
      <c r="G32" s="2"/>
      <c r="H32" s="2"/>
      <c r="I32" s="29"/>
      <c r="J32" s="2"/>
      <c r="K32" s="2"/>
      <c r="L32" s="78"/>
      <c r="M32" s="2"/>
      <c r="N32" s="2"/>
      <c r="O32" s="2"/>
      <c r="P32" s="2"/>
      <c r="Q32" s="2"/>
      <c r="R32" s="31"/>
      <c r="S32" s="2"/>
      <c r="T32" s="78"/>
      <c r="U32" s="2"/>
      <c r="V32" s="37"/>
      <c r="W32" s="74"/>
      <c r="X32" s="8"/>
    </row>
    <row r="33" spans="1:25" s="5" customFormat="1" ht="18" customHeight="1" x14ac:dyDescent="0.2">
      <c r="A33" s="46"/>
      <c r="B33" s="2" t="s">
        <v>23</v>
      </c>
      <c r="C33" s="2"/>
      <c r="D33" s="2"/>
      <c r="E33" s="2"/>
      <c r="F33" s="2"/>
      <c r="G33" s="90"/>
      <c r="H33" s="91"/>
      <c r="I33" s="92"/>
      <c r="J33" s="2"/>
      <c r="K33" s="2"/>
      <c r="L33" s="78"/>
      <c r="M33" s="2"/>
      <c r="N33" s="2"/>
      <c r="O33" s="2"/>
      <c r="P33" s="2"/>
      <c r="Q33" s="2"/>
      <c r="R33" s="30" t="s">
        <v>42</v>
      </c>
      <c r="S33" s="84"/>
      <c r="T33" s="85"/>
      <c r="U33" s="86"/>
      <c r="V33" s="37"/>
      <c r="W33" s="74"/>
      <c r="X33" s="8"/>
      <c r="Y33" s="82" t="str">
        <f>IF(Vorhabenende="","Bitte das »Vorhabenende« angeben!","")</f>
        <v>Bitte das »Vorhabenende« angeben!</v>
      </c>
    </row>
    <row r="34" spans="1:25" s="5" customFormat="1" ht="3.95" customHeight="1" x14ac:dyDescent="0.2">
      <c r="A34" s="46"/>
      <c r="B34" s="2"/>
      <c r="C34" s="2"/>
      <c r="D34" s="2"/>
      <c r="E34" s="2"/>
      <c r="F34" s="2"/>
      <c r="G34" s="28"/>
      <c r="H34" s="2"/>
      <c r="I34" s="2"/>
      <c r="J34" s="2"/>
      <c r="K34" s="2"/>
      <c r="L34" s="78"/>
      <c r="M34" s="2"/>
      <c r="N34" s="2"/>
      <c r="O34" s="2"/>
      <c r="P34" s="2"/>
      <c r="Q34" s="2"/>
      <c r="R34" s="2"/>
      <c r="S34" s="2"/>
      <c r="T34" s="78"/>
      <c r="U34" s="2"/>
      <c r="V34" s="37"/>
      <c r="W34" s="74"/>
      <c r="X34" s="8"/>
    </row>
    <row r="35" spans="1:25" s="3" customFormat="1" ht="15" customHeight="1" x14ac:dyDescent="0.2">
      <c r="A35" s="60"/>
      <c r="B35" s="2" t="s">
        <v>26</v>
      </c>
      <c r="C35" s="2"/>
      <c r="D35" s="2"/>
      <c r="E35" s="7"/>
      <c r="F35" s="7"/>
      <c r="G35" s="97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9"/>
      <c r="V35" s="61"/>
      <c r="W35" s="74"/>
      <c r="X35" s="8"/>
    </row>
    <row r="36" spans="1:25" s="2" customFormat="1" ht="15" customHeight="1" x14ac:dyDescent="0.2">
      <c r="A36" s="62"/>
      <c r="G36" s="100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2"/>
      <c r="V36" s="37"/>
      <c r="W36" s="75"/>
      <c r="X36" s="8"/>
    </row>
    <row r="37" spans="1:25" s="2" customFormat="1" ht="3.95" customHeight="1" x14ac:dyDescent="0.2">
      <c r="A37" s="46"/>
      <c r="L37" s="78"/>
      <c r="T37" s="78"/>
      <c r="V37" s="37"/>
      <c r="W37" s="75"/>
      <c r="X37" s="8"/>
    </row>
    <row r="38" spans="1:25" s="2" customFormat="1" ht="18" customHeight="1" x14ac:dyDescent="0.2">
      <c r="A38" s="46"/>
      <c r="B38" s="4" t="s">
        <v>31</v>
      </c>
      <c r="C38" s="36"/>
      <c r="D38" s="36"/>
      <c r="E38" s="36"/>
      <c r="G38" s="93"/>
      <c r="H38" s="94"/>
      <c r="I38" s="95"/>
      <c r="J38" s="32"/>
      <c r="K38" s="32"/>
      <c r="L38" s="32"/>
      <c r="M38" s="32"/>
      <c r="N38" s="32"/>
      <c r="T38" s="78"/>
      <c r="V38" s="37"/>
      <c r="W38" s="75"/>
      <c r="X38" s="8"/>
    </row>
    <row r="39" spans="1:25" s="2" customFormat="1" ht="3.95" customHeight="1" x14ac:dyDescent="0.2">
      <c r="A39" s="62"/>
      <c r="B39" s="36"/>
      <c r="C39" s="36"/>
      <c r="D39" s="36"/>
      <c r="E39" s="36"/>
      <c r="F39" s="36"/>
      <c r="G39" s="36"/>
      <c r="H39" s="36"/>
      <c r="I39" s="32"/>
      <c r="J39" s="32"/>
      <c r="K39" s="32"/>
      <c r="L39" s="32"/>
      <c r="M39" s="32"/>
      <c r="N39" s="32"/>
      <c r="P39" s="30"/>
      <c r="Q39" s="30"/>
      <c r="T39" s="78"/>
      <c r="V39" s="37"/>
      <c r="W39" s="75"/>
      <c r="X39" s="8"/>
    </row>
    <row r="40" spans="1:25" s="2" customFormat="1" ht="18" customHeight="1" x14ac:dyDescent="0.2">
      <c r="A40" s="62"/>
      <c r="B40" s="4" t="s">
        <v>30</v>
      </c>
      <c r="C40" s="36"/>
      <c r="D40" s="36"/>
      <c r="E40" s="36"/>
      <c r="F40" s="36"/>
      <c r="G40" s="93"/>
      <c r="H40" s="94"/>
      <c r="I40" s="95"/>
      <c r="L40" s="78"/>
      <c r="M40" s="32"/>
      <c r="N40" s="32"/>
      <c r="R40" s="30" t="s">
        <v>43</v>
      </c>
      <c r="S40" s="103"/>
      <c r="T40" s="104"/>
      <c r="U40" s="105"/>
      <c r="V40" s="37"/>
      <c r="W40" s="75"/>
      <c r="X40" s="8"/>
    </row>
    <row r="41" spans="1:25" s="2" customFormat="1" ht="3.95" customHeight="1" x14ac:dyDescent="0.2">
      <c r="A41" s="47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5"/>
      <c r="W41" s="75"/>
      <c r="X41" s="8"/>
    </row>
    <row r="42" spans="1:25" s="2" customFormat="1" ht="12" customHeight="1" x14ac:dyDescent="0.2">
      <c r="L42" s="78"/>
      <c r="T42" s="78"/>
      <c r="W42" s="75"/>
      <c r="X42" s="8"/>
    </row>
    <row r="43" spans="1:25" ht="15" customHeight="1" x14ac:dyDescent="0.2">
      <c r="A43" s="38"/>
      <c r="B43" s="39" t="s">
        <v>39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1"/>
      <c r="W43" s="72"/>
    </row>
    <row r="44" spans="1:25" s="2" customFormat="1" ht="3.95" customHeight="1" x14ac:dyDescent="0.2">
      <c r="A44" s="53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54"/>
      <c r="W44" s="75"/>
      <c r="X44" s="8"/>
    </row>
    <row r="45" spans="1:25" s="2" customFormat="1" ht="18" customHeight="1" x14ac:dyDescent="0.2">
      <c r="A45" s="46"/>
      <c r="B45" s="79" t="s">
        <v>37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1"/>
      <c r="R45" s="87" t="s">
        <v>38</v>
      </c>
      <c r="S45" s="88"/>
      <c r="T45" s="88"/>
      <c r="U45" s="89"/>
      <c r="V45" s="37"/>
      <c r="W45" s="75"/>
      <c r="X45" s="8"/>
    </row>
    <row r="46" spans="1:25" s="2" customFormat="1" ht="3.95" customHeight="1" x14ac:dyDescent="0.2">
      <c r="A46" s="46"/>
      <c r="L46" s="78"/>
      <c r="T46" s="78"/>
      <c r="V46" s="37"/>
      <c r="W46" s="75"/>
      <c r="X46" s="8"/>
    </row>
    <row r="47" spans="1:25" s="1" customFormat="1" ht="18" customHeight="1" x14ac:dyDescent="0.2">
      <c r="A47" s="55"/>
      <c r="B47" s="25" t="s">
        <v>17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7"/>
      <c r="R47" s="84"/>
      <c r="S47" s="85"/>
      <c r="T47" s="85"/>
      <c r="U47" s="86"/>
      <c r="V47" s="56"/>
      <c r="W47" s="76" t="b">
        <v>0</v>
      </c>
      <c r="X47" s="8"/>
      <c r="Y47" s="83" t="str">
        <f>IF(AND(W47=TRUE,Wert_11=0),"Bitte die Anzahl eingeben!",IF(AND(W47=FALSE,Wert_11&gt;0),"Bitte auswählen!",""))</f>
        <v/>
      </c>
    </row>
    <row r="48" spans="1:25" s="18" customFormat="1" ht="3.95" customHeight="1" x14ac:dyDescent="0.2">
      <c r="A48" s="46"/>
      <c r="B48" s="17"/>
      <c r="C48" s="17"/>
      <c r="D48" s="17"/>
      <c r="E48" s="17"/>
      <c r="F48" s="17"/>
      <c r="G48" s="17"/>
      <c r="H48" s="17"/>
      <c r="I48" s="17"/>
      <c r="J48" s="17"/>
      <c r="K48" s="16"/>
      <c r="L48" s="16"/>
      <c r="M48" s="16"/>
      <c r="N48" s="16"/>
      <c r="O48" s="16"/>
      <c r="P48" s="16"/>
      <c r="V48" s="43"/>
      <c r="W48" s="77"/>
      <c r="X48" s="8"/>
    </row>
    <row r="49" spans="1:25" s="1" customFormat="1" ht="18" customHeight="1" x14ac:dyDescent="0.2">
      <c r="A49" s="42"/>
      <c r="B49" s="25" t="s">
        <v>47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7"/>
      <c r="R49" s="84"/>
      <c r="S49" s="85"/>
      <c r="T49" s="85"/>
      <c r="U49" s="86"/>
      <c r="V49" s="56"/>
      <c r="W49" s="76" t="b">
        <v>0</v>
      </c>
      <c r="X49" s="8"/>
      <c r="Y49" s="83" t="str">
        <f>IF(AND(W49=TRUE,Wert_12=0),"Bitte die Anzahl eingeben!",IF(AND(W49=FALSE,Wert_12&gt;0),"Bitte auswählen!",""))</f>
        <v/>
      </c>
    </row>
    <row r="50" spans="1:25" s="18" customFormat="1" ht="3.95" customHeight="1" x14ac:dyDescent="0.2">
      <c r="A50" s="46"/>
      <c r="B50" s="17"/>
      <c r="C50" s="17"/>
      <c r="D50" s="17"/>
      <c r="E50" s="17"/>
      <c r="F50" s="17"/>
      <c r="G50" s="17"/>
      <c r="H50" s="17"/>
      <c r="I50" s="17"/>
      <c r="J50" s="17"/>
      <c r="K50" s="16"/>
      <c r="L50" s="16"/>
      <c r="M50" s="16"/>
      <c r="N50" s="16"/>
      <c r="O50" s="16"/>
      <c r="P50" s="16"/>
      <c r="V50" s="43"/>
      <c r="W50" s="77"/>
      <c r="X50" s="8"/>
    </row>
    <row r="51" spans="1:25" s="1" customFormat="1" ht="18" customHeight="1" x14ac:dyDescent="0.2">
      <c r="A51" s="42"/>
      <c r="B51" s="25" t="s">
        <v>18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7"/>
      <c r="R51" s="84"/>
      <c r="S51" s="85"/>
      <c r="T51" s="85"/>
      <c r="U51" s="86"/>
      <c r="V51" s="56"/>
      <c r="W51" s="76" t="b">
        <v>0</v>
      </c>
      <c r="X51" s="8"/>
      <c r="Y51" s="83" t="str">
        <f>IF(AND(W51=TRUE,Wert_13=0),"Bitte die Anzahl eingeben!",IF(AND(W51=FALSE,Wert_13&gt;0),"Bitte auswählen!",""))</f>
        <v/>
      </c>
    </row>
    <row r="52" spans="1:25" s="18" customFormat="1" ht="3.95" customHeight="1" x14ac:dyDescent="0.2">
      <c r="A52" s="46"/>
      <c r="B52" s="17"/>
      <c r="C52" s="17"/>
      <c r="D52" s="17"/>
      <c r="E52" s="17"/>
      <c r="F52" s="17"/>
      <c r="G52" s="17"/>
      <c r="H52" s="17"/>
      <c r="I52" s="17"/>
      <c r="J52" s="17"/>
      <c r="K52" s="16"/>
      <c r="L52" s="16"/>
      <c r="M52" s="16"/>
      <c r="N52" s="16"/>
      <c r="O52" s="16"/>
      <c r="P52" s="16"/>
      <c r="V52" s="43"/>
      <c r="W52" s="77"/>
      <c r="X52" s="8"/>
    </row>
    <row r="53" spans="1:25" s="1" customFormat="1" ht="18" customHeight="1" x14ac:dyDescent="0.2">
      <c r="A53" s="42"/>
      <c r="B53" s="25" t="s">
        <v>40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7"/>
      <c r="R53" s="84"/>
      <c r="S53" s="85"/>
      <c r="T53" s="85"/>
      <c r="U53" s="86"/>
      <c r="V53" s="56"/>
      <c r="W53" s="76" t="b">
        <v>0</v>
      </c>
      <c r="X53" s="8"/>
      <c r="Y53" s="83" t="str">
        <f>IF(AND(W53=TRUE,Wert_14=0),"Bitte die Anzahl eingeben!",IF(AND(W53=FALSE,Wert_14&gt;0),"Bitte auswählen!",""))</f>
        <v/>
      </c>
    </row>
    <row r="54" spans="1:25" s="18" customFormat="1" ht="3.95" customHeight="1" x14ac:dyDescent="0.2">
      <c r="A54" s="46"/>
      <c r="B54" s="17"/>
      <c r="C54" s="17"/>
      <c r="D54" s="17"/>
      <c r="E54" s="17"/>
      <c r="F54" s="17"/>
      <c r="G54" s="17"/>
      <c r="H54" s="17"/>
      <c r="I54" s="17"/>
      <c r="J54" s="17"/>
      <c r="K54" s="16"/>
      <c r="L54" s="16"/>
      <c r="M54" s="16"/>
      <c r="N54" s="16"/>
      <c r="O54" s="16"/>
      <c r="P54" s="16"/>
      <c r="V54" s="43"/>
      <c r="W54" s="77"/>
      <c r="X54" s="8"/>
    </row>
    <row r="55" spans="1:25" s="1" customFormat="1" ht="18" customHeight="1" x14ac:dyDescent="0.2">
      <c r="A55" s="42"/>
      <c r="B55" s="25" t="s">
        <v>19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7"/>
      <c r="R55" s="84"/>
      <c r="S55" s="85"/>
      <c r="T55" s="85"/>
      <c r="U55" s="86"/>
      <c r="V55" s="56"/>
      <c r="W55" s="76" t="b">
        <v>0</v>
      </c>
      <c r="X55" s="8"/>
      <c r="Y55" s="83" t="str">
        <f>IF(AND(W55=TRUE,Wert_16=0),"Bitte die Anzahl eingeben!",IF(AND(W55=FALSE,Wert_16&gt;0),"Bitte auswählen!",""))</f>
        <v/>
      </c>
    </row>
    <row r="56" spans="1:25" s="18" customFormat="1" ht="3.95" customHeight="1" x14ac:dyDescent="0.2">
      <c r="A56" s="46"/>
      <c r="B56" s="17"/>
      <c r="C56" s="17"/>
      <c r="D56" s="17"/>
      <c r="E56" s="17"/>
      <c r="F56" s="17"/>
      <c r="G56" s="17"/>
      <c r="H56" s="17"/>
      <c r="I56" s="17"/>
      <c r="J56" s="17"/>
      <c r="K56" s="16"/>
      <c r="L56" s="16"/>
      <c r="M56" s="16"/>
      <c r="N56" s="16"/>
      <c r="O56" s="16"/>
      <c r="P56" s="16"/>
      <c r="V56" s="43"/>
      <c r="W56" s="77"/>
      <c r="X56" s="8"/>
    </row>
    <row r="57" spans="1:25" s="1" customFormat="1" ht="18" customHeight="1" x14ac:dyDescent="0.2">
      <c r="A57" s="42"/>
      <c r="B57" s="25" t="s">
        <v>20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7"/>
      <c r="R57" s="84"/>
      <c r="S57" s="85"/>
      <c r="T57" s="85"/>
      <c r="U57" s="86"/>
      <c r="V57" s="56"/>
      <c r="W57" s="76" t="b">
        <v>0</v>
      </c>
      <c r="X57" s="8"/>
      <c r="Y57" s="83" t="str">
        <f>IF(AND(W57=TRUE,Wert_17=0),"Bitte die Anzahl eingeben!",IF(AND(W57=FALSE,Wert_17&gt;0),"Bitte auswählen!",""))</f>
        <v/>
      </c>
    </row>
    <row r="58" spans="1:25" s="18" customFormat="1" ht="3.95" customHeight="1" x14ac:dyDescent="0.2">
      <c r="A58" s="46"/>
      <c r="B58" s="17"/>
      <c r="C58" s="17"/>
      <c r="D58" s="17"/>
      <c r="E58" s="17"/>
      <c r="F58" s="17"/>
      <c r="G58" s="17"/>
      <c r="H58" s="17"/>
      <c r="I58" s="17"/>
      <c r="J58" s="17"/>
      <c r="K58" s="16"/>
      <c r="L58" s="16"/>
      <c r="M58" s="16"/>
      <c r="N58" s="16"/>
      <c r="O58" s="16"/>
      <c r="P58" s="16"/>
      <c r="V58" s="43"/>
      <c r="W58" s="77"/>
      <c r="X58" s="8"/>
    </row>
    <row r="59" spans="1:25" s="1" customFormat="1" ht="18" customHeight="1" x14ac:dyDescent="0.2">
      <c r="A59" s="42"/>
      <c r="B59" s="25" t="s">
        <v>35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7"/>
      <c r="R59" s="84"/>
      <c r="S59" s="85"/>
      <c r="T59" s="85"/>
      <c r="U59" s="86"/>
      <c r="V59" s="56"/>
      <c r="W59" s="76" t="b">
        <v>0</v>
      </c>
      <c r="X59" s="8"/>
      <c r="Y59" s="83" t="str">
        <f>IF(AND(W59=TRUE,Wert_18=0),"Bitte die Anzahl eingeben!",IF(AND(W59=FALSE,Wert_18&gt;0),"Bitte auswählen!",""))</f>
        <v/>
      </c>
    </row>
    <row r="60" spans="1:25" s="18" customFormat="1" ht="3.95" customHeight="1" x14ac:dyDescent="0.2">
      <c r="A60" s="46"/>
      <c r="B60" s="17"/>
      <c r="C60" s="17"/>
      <c r="D60" s="17"/>
      <c r="E60" s="17"/>
      <c r="F60" s="17"/>
      <c r="G60" s="17"/>
      <c r="H60" s="17"/>
      <c r="I60" s="17"/>
      <c r="J60" s="17"/>
      <c r="K60" s="16"/>
      <c r="L60" s="16"/>
      <c r="M60" s="16"/>
      <c r="N60" s="16"/>
      <c r="O60" s="16"/>
      <c r="P60" s="16"/>
      <c r="V60" s="43"/>
      <c r="W60" s="77"/>
      <c r="X60" s="8"/>
    </row>
    <row r="61" spans="1:25" s="1" customFormat="1" ht="18" customHeight="1" x14ac:dyDescent="0.2">
      <c r="A61" s="55"/>
      <c r="B61" s="25" t="s">
        <v>21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7"/>
      <c r="R61" s="84"/>
      <c r="S61" s="85"/>
      <c r="T61" s="85"/>
      <c r="U61" s="86"/>
      <c r="V61" s="56"/>
      <c r="W61" s="76" t="b">
        <v>0</v>
      </c>
      <c r="X61" s="8"/>
      <c r="Y61" s="83" t="str">
        <f>IF(AND(W61=TRUE,Wert_21=0),"Bitte die Anzahl eingeben!",IF(AND(W61=FALSE,Wert_21&gt;0),"Bitte auswählen!",""))</f>
        <v/>
      </c>
    </row>
    <row r="62" spans="1:25" s="18" customFormat="1" ht="3.95" customHeight="1" x14ac:dyDescent="0.2">
      <c r="A62" s="46"/>
      <c r="B62" s="17"/>
      <c r="C62" s="17"/>
      <c r="D62" s="17"/>
      <c r="E62" s="17"/>
      <c r="F62" s="17"/>
      <c r="G62" s="17"/>
      <c r="H62" s="17"/>
      <c r="I62" s="17"/>
      <c r="J62" s="17"/>
      <c r="K62" s="16"/>
      <c r="L62" s="16"/>
      <c r="M62" s="16"/>
      <c r="N62" s="16"/>
      <c r="O62" s="16"/>
      <c r="P62" s="16"/>
      <c r="V62" s="43"/>
      <c r="W62" s="77"/>
      <c r="X62" s="8"/>
    </row>
    <row r="63" spans="1:25" s="1" customFormat="1" ht="18" customHeight="1" x14ac:dyDescent="0.2">
      <c r="A63" s="55"/>
      <c r="B63" s="25" t="s">
        <v>46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7"/>
      <c r="R63" s="84"/>
      <c r="S63" s="85"/>
      <c r="T63" s="85"/>
      <c r="U63" s="86"/>
      <c r="V63" s="56"/>
      <c r="W63" s="76" t="b">
        <v>0</v>
      </c>
      <c r="X63" s="8"/>
      <c r="Y63" s="83" t="str">
        <f>IF(AND(W63=TRUE,Wert_22=0),"Bitte die Anzahl eingeben!",IF(AND(W63=FALSE,Wert_22&gt;0),"Bitte auswählen!",""))</f>
        <v/>
      </c>
    </row>
    <row r="64" spans="1:25" s="18" customFormat="1" ht="3.95" customHeight="1" x14ac:dyDescent="0.2">
      <c r="A64" s="46"/>
      <c r="B64" s="17"/>
      <c r="C64" s="17"/>
      <c r="D64" s="17"/>
      <c r="E64" s="17"/>
      <c r="F64" s="17"/>
      <c r="G64" s="17"/>
      <c r="H64" s="17"/>
      <c r="I64" s="17"/>
      <c r="J64" s="17"/>
      <c r="K64" s="16"/>
      <c r="L64" s="16"/>
      <c r="M64" s="16"/>
      <c r="N64" s="16"/>
      <c r="O64" s="16"/>
      <c r="P64" s="16"/>
      <c r="V64" s="43"/>
      <c r="W64" s="77"/>
      <c r="X64" s="8"/>
    </row>
    <row r="65" spans="1:25" s="1" customFormat="1" ht="18" customHeight="1" x14ac:dyDescent="0.2">
      <c r="A65" s="55"/>
      <c r="B65" s="25" t="s">
        <v>45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7"/>
      <c r="R65" s="84"/>
      <c r="S65" s="85"/>
      <c r="T65" s="85"/>
      <c r="U65" s="86"/>
      <c r="V65" s="56"/>
      <c r="W65" s="76" t="b">
        <v>0</v>
      </c>
      <c r="X65" s="8"/>
      <c r="Y65" s="83" t="str">
        <f>IF(AND(W65=TRUE,Wert_23=0),"Bitte die Anzahl eingeben!",IF(AND(W65=FALSE,Wert_23&gt;0),"Bitte auswählen!",""))</f>
        <v/>
      </c>
    </row>
    <row r="66" spans="1:25" s="18" customFormat="1" ht="3.95" customHeight="1" x14ac:dyDescent="0.2">
      <c r="A66" s="46"/>
      <c r="B66" s="17"/>
      <c r="C66" s="17"/>
      <c r="D66" s="17"/>
      <c r="E66" s="17"/>
      <c r="F66" s="17"/>
      <c r="G66" s="17"/>
      <c r="H66" s="17"/>
      <c r="I66" s="17"/>
      <c r="J66" s="17"/>
      <c r="K66" s="16"/>
      <c r="L66" s="16"/>
      <c r="M66" s="16"/>
      <c r="N66" s="16"/>
      <c r="O66" s="16"/>
      <c r="P66" s="16"/>
      <c r="V66" s="43"/>
      <c r="W66" s="77"/>
      <c r="X66" s="8"/>
    </row>
    <row r="67" spans="1:25" s="1" customFormat="1" ht="18" customHeight="1" x14ac:dyDescent="0.2">
      <c r="A67" s="55"/>
      <c r="B67" s="25" t="s">
        <v>41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7"/>
      <c r="R67" s="84"/>
      <c r="S67" s="85"/>
      <c r="T67" s="85"/>
      <c r="U67" s="86"/>
      <c r="V67" s="56"/>
      <c r="W67" s="76" t="b">
        <v>0</v>
      </c>
      <c r="X67" s="8"/>
      <c r="Y67" s="83" t="str">
        <f>IF(AND(W67=TRUE,Wert_26=0),"Bitte die Anzahl eingeben!",IF(AND(W67=FALSE,Wert_26&gt;0),"Bitte auswählen!",""))</f>
        <v/>
      </c>
    </row>
    <row r="68" spans="1:25" s="18" customFormat="1" ht="3.95" customHeight="1" x14ac:dyDescent="0.2">
      <c r="A68" s="46"/>
      <c r="B68" s="17"/>
      <c r="C68" s="17"/>
      <c r="D68" s="17"/>
      <c r="E68" s="17"/>
      <c r="F68" s="17"/>
      <c r="G68" s="17"/>
      <c r="H68" s="17"/>
      <c r="I68" s="17"/>
      <c r="J68" s="17"/>
      <c r="K68" s="16"/>
      <c r="L68" s="16"/>
      <c r="M68" s="16"/>
      <c r="N68" s="16"/>
      <c r="O68" s="16"/>
      <c r="P68" s="16"/>
      <c r="V68" s="43"/>
      <c r="W68" s="77"/>
      <c r="X68" s="8"/>
    </row>
    <row r="69" spans="1:25" s="1" customFormat="1" ht="18" customHeight="1" x14ac:dyDescent="0.2">
      <c r="A69" s="42"/>
      <c r="B69" s="25" t="s">
        <v>36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7"/>
      <c r="R69" s="84"/>
      <c r="S69" s="85"/>
      <c r="T69" s="85"/>
      <c r="U69" s="86"/>
      <c r="V69" s="56"/>
      <c r="W69" s="76" t="b">
        <v>0</v>
      </c>
      <c r="X69" s="8"/>
      <c r="Y69" s="83" t="str">
        <f>IF(AND(W69=TRUE,Wert_49=0),"Bitte die Anzahl eingeben!",IF(AND(W69=FALSE,Wert_49&gt;0),"Bitte auswählen!",""))</f>
        <v/>
      </c>
    </row>
    <row r="70" spans="1:25" s="18" customFormat="1" ht="3.95" customHeight="1" x14ac:dyDescent="0.2">
      <c r="A70" s="47"/>
      <c r="B70" s="44"/>
      <c r="C70" s="44"/>
      <c r="D70" s="44"/>
      <c r="E70" s="48"/>
      <c r="F70" s="49"/>
      <c r="G70" s="50"/>
      <c r="H70" s="49"/>
      <c r="I70" s="51"/>
      <c r="J70" s="49"/>
      <c r="K70" s="49"/>
      <c r="L70" s="49"/>
      <c r="M70" s="49"/>
      <c r="N70" s="48"/>
      <c r="O70" s="48"/>
      <c r="P70" s="48"/>
      <c r="Q70" s="48"/>
      <c r="R70" s="48"/>
      <c r="S70" s="48"/>
      <c r="T70" s="48"/>
      <c r="U70" s="48"/>
      <c r="V70" s="52"/>
      <c r="W70" s="77"/>
      <c r="X70" s="8"/>
    </row>
  </sheetData>
  <sheetProtection password="EF62" sheet="1" objects="1" scenarios="1" selectLockedCells="1" autoFilter="0"/>
  <mergeCells count="32">
    <mergeCell ref="A1:H2"/>
    <mergeCell ref="G26:U27"/>
    <mergeCell ref="G31:I31"/>
    <mergeCell ref="S40:U40"/>
    <mergeCell ref="G29:I29"/>
    <mergeCell ref="G9:U10"/>
    <mergeCell ref="G12:U12"/>
    <mergeCell ref="G14:H14"/>
    <mergeCell ref="I14:U14"/>
    <mergeCell ref="G17:U17"/>
    <mergeCell ref="S29:U29"/>
    <mergeCell ref="G19:U19"/>
    <mergeCell ref="G21:K21"/>
    <mergeCell ref="S31:U31"/>
    <mergeCell ref="G35:U36"/>
    <mergeCell ref="S33:U33"/>
    <mergeCell ref="G33:I33"/>
    <mergeCell ref="G38:I38"/>
    <mergeCell ref="R63:U63"/>
    <mergeCell ref="R65:U65"/>
    <mergeCell ref="G40:I40"/>
    <mergeCell ref="R67:U67"/>
    <mergeCell ref="R69:U69"/>
    <mergeCell ref="R45:U45"/>
    <mergeCell ref="R55:U55"/>
    <mergeCell ref="R57:U57"/>
    <mergeCell ref="R59:U59"/>
    <mergeCell ref="R61:U61"/>
    <mergeCell ref="R47:U47"/>
    <mergeCell ref="R49:U49"/>
    <mergeCell ref="R51:U51"/>
    <mergeCell ref="R53:U53"/>
  </mergeCells>
  <conditionalFormatting sqref="Y47 Y49 Y51 Y53 Y55 Y57 Y59 Y61 Y63 Y65 Y67 Y69 Y9 Y12 Y14 Y17 Y19 Y21 Y26 Y29 Y31 Y33">
    <cfRule type="cellIs" dxfId="0" priority="1" stopIfTrue="1" operator="equal">
      <formula>""</formula>
    </cfRule>
  </conditionalFormatting>
  <dataValidations count="1">
    <dataValidation type="whole" operator="greaterThanOrEqual" allowBlank="1" showErrorMessage="1" errorTitle="Anzahl" error="Bitte nur ganze Zahlen eingeben!" sqref="R47:U47 R49:U49 R51:U51 R53:U53 R55:U55 R57:U57 R59:U59 R61:U61 R63:U63 R65:U65 R67:U67 R69:U69">
      <formula1>0</formula1>
    </dataValidation>
  </dataValidations>
  <printOptions horizontalCentered="1"/>
  <pageMargins left="0.59055118110236227" right="0.39370078740157483" top="0.19685039370078741" bottom="0.39370078740157483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15</xdr:col>
                    <xdr:colOff>47625</xdr:colOff>
                    <xdr:row>46</xdr:row>
                    <xdr:rowOff>9525</xdr:rowOff>
                  </from>
                  <to>
                    <xdr:col>16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15</xdr:col>
                    <xdr:colOff>47625</xdr:colOff>
                    <xdr:row>48</xdr:row>
                    <xdr:rowOff>9525</xdr:rowOff>
                  </from>
                  <to>
                    <xdr:col>16</xdr:col>
                    <xdr:colOff>38100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15</xdr:col>
                    <xdr:colOff>47625</xdr:colOff>
                    <xdr:row>50</xdr:row>
                    <xdr:rowOff>9525</xdr:rowOff>
                  </from>
                  <to>
                    <xdr:col>16</xdr:col>
                    <xdr:colOff>38100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15</xdr:col>
                    <xdr:colOff>47625</xdr:colOff>
                    <xdr:row>52</xdr:row>
                    <xdr:rowOff>9525</xdr:rowOff>
                  </from>
                  <to>
                    <xdr:col>16</xdr:col>
                    <xdr:colOff>38100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15</xdr:col>
                    <xdr:colOff>47625</xdr:colOff>
                    <xdr:row>54</xdr:row>
                    <xdr:rowOff>9525</xdr:rowOff>
                  </from>
                  <to>
                    <xdr:col>16</xdr:col>
                    <xdr:colOff>38100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15</xdr:col>
                    <xdr:colOff>47625</xdr:colOff>
                    <xdr:row>56</xdr:row>
                    <xdr:rowOff>9525</xdr:rowOff>
                  </from>
                  <to>
                    <xdr:col>16</xdr:col>
                    <xdr:colOff>38100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15</xdr:col>
                    <xdr:colOff>47625</xdr:colOff>
                    <xdr:row>58</xdr:row>
                    <xdr:rowOff>9525</xdr:rowOff>
                  </from>
                  <to>
                    <xdr:col>16</xdr:col>
                    <xdr:colOff>38100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15</xdr:col>
                    <xdr:colOff>47625</xdr:colOff>
                    <xdr:row>60</xdr:row>
                    <xdr:rowOff>9525</xdr:rowOff>
                  </from>
                  <to>
                    <xdr:col>16</xdr:col>
                    <xdr:colOff>38100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15</xdr:col>
                    <xdr:colOff>47625</xdr:colOff>
                    <xdr:row>68</xdr:row>
                    <xdr:rowOff>9525</xdr:rowOff>
                  </from>
                  <to>
                    <xdr:col>16</xdr:col>
                    <xdr:colOff>38100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15</xdr:col>
                    <xdr:colOff>47625</xdr:colOff>
                    <xdr:row>62</xdr:row>
                    <xdr:rowOff>9525</xdr:rowOff>
                  </from>
                  <to>
                    <xdr:col>16</xdr:col>
                    <xdr:colOff>38100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15</xdr:col>
                    <xdr:colOff>47625</xdr:colOff>
                    <xdr:row>64</xdr:row>
                    <xdr:rowOff>9525</xdr:rowOff>
                  </from>
                  <to>
                    <xdr:col>16</xdr:col>
                    <xdr:colOff>38100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15</xdr:col>
                    <xdr:colOff>47625</xdr:colOff>
                    <xdr:row>66</xdr:row>
                    <xdr:rowOff>9525</xdr:rowOff>
                  </from>
                  <to>
                    <xdr:col>16</xdr:col>
                    <xdr:colOff>38100</xdr:colOff>
                    <xdr:row>67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33</vt:i4>
      </vt:variant>
    </vt:vector>
  </HeadingPairs>
  <TitlesOfParts>
    <vt:vector size="35" baseType="lpstr">
      <vt:lpstr>Änderungsdoku</vt:lpstr>
      <vt:lpstr>Indikatorenblatt</vt:lpstr>
      <vt:lpstr>Änderungsdoku!Druckbereich</vt:lpstr>
      <vt:lpstr>Indikatorenblatt!Druckbereich</vt:lpstr>
      <vt:lpstr>Änderungsdoku!Drucktitel</vt:lpstr>
      <vt:lpstr>Durchgänge</vt:lpstr>
      <vt:lpstr>Eigenanteil</vt:lpstr>
      <vt:lpstr>EMail</vt:lpstr>
      <vt:lpstr>Gesamtausgaben</vt:lpstr>
      <vt:lpstr>Gesamtteilnehmer</vt:lpstr>
      <vt:lpstr>Ort</vt:lpstr>
      <vt:lpstr>PLZ</vt:lpstr>
      <vt:lpstr>Projektverantwortlicher</vt:lpstr>
      <vt:lpstr>Strasse</vt:lpstr>
      <vt:lpstr>Teilnehmer</vt:lpstr>
      <vt:lpstr>Telefon</vt:lpstr>
      <vt:lpstr>Unternehmen</vt:lpstr>
      <vt:lpstr>Version</vt:lpstr>
      <vt:lpstr>Vorhabenbeginn</vt:lpstr>
      <vt:lpstr>Vorhabenende</vt:lpstr>
      <vt:lpstr>Vorhabenname</vt:lpstr>
      <vt:lpstr>VZAE</vt:lpstr>
      <vt:lpstr>Wert_11</vt:lpstr>
      <vt:lpstr>Wert_12</vt:lpstr>
      <vt:lpstr>Wert_13</vt:lpstr>
      <vt:lpstr>Wert_14</vt:lpstr>
      <vt:lpstr>Wert_16</vt:lpstr>
      <vt:lpstr>Wert_17</vt:lpstr>
      <vt:lpstr>Wert_18</vt:lpstr>
      <vt:lpstr>Wert_21</vt:lpstr>
      <vt:lpstr>Wert_22</vt:lpstr>
      <vt:lpstr>Wert_23</vt:lpstr>
      <vt:lpstr>Wert_26</vt:lpstr>
      <vt:lpstr>Wert_49</vt:lpstr>
      <vt:lpstr>Zielgruppe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2022-12-27T13:05:57Z</cp:lastPrinted>
  <dcterms:created xsi:type="dcterms:W3CDTF">2014-11-20T09:12:45Z</dcterms:created>
  <dcterms:modified xsi:type="dcterms:W3CDTF">2022-12-27T13:06:37Z</dcterms:modified>
</cp:coreProperties>
</file>