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4.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Z:\Organisation\Formulare\05 SoFaJuSp\01 Änderung TLVwA\Extern\Antrag\"/>
    </mc:Choice>
  </mc:AlternateContent>
  <bookViews>
    <workbookView xWindow="-20" yWindow="-20" windowWidth="12600" windowHeight="11580" activeTab="1"/>
  </bookViews>
  <sheets>
    <sheet name="Änderungsdoku" sheetId="29" r:id="rId1"/>
    <sheet name="Seite 1" sheetId="1" r:id="rId2"/>
    <sheet name="Seite 2" sheetId="2" r:id="rId3"/>
    <sheet name="Seite 3" sheetId="22" r:id="rId4"/>
    <sheet name="Seite 4" sheetId="11" r:id="rId5"/>
    <sheet name="Anlage 8 Personalausgaben" sheetId="23" r:id="rId6"/>
    <sheet name="Hinweis § 264 StGB" sheetId="30" r:id="rId7"/>
  </sheets>
  <definedNames>
    <definedName name="_xlnm.Print_Area" localSheetId="0">Änderungsdoku!$A:$C</definedName>
    <definedName name="_xlnm.Print_Area" localSheetId="5">'Anlage 8 Personalausgaben'!$A$1:$I$75</definedName>
    <definedName name="_xlnm.Print_Area" localSheetId="6">'Hinweis § 264 StGB'!$A$1:$R$75</definedName>
    <definedName name="_xlnm.Print_Area" localSheetId="1">'Seite 1'!$A$1:$I$68</definedName>
    <definedName name="_xlnm.Print_Area" localSheetId="2">'Seite 2'!$A$1:$I$60</definedName>
    <definedName name="_xlnm.Print_Area" localSheetId="3">'Seite 3'!$A$1:$I$65</definedName>
    <definedName name="_xlnm.Print_Area" localSheetId="4">'Seite 4'!$A$1:$I$71</definedName>
    <definedName name="_xlnm.Print_Titles" localSheetId="0">Änderungsdoku!$7:$7</definedName>
  </definedNames>
  <calcPr calcId="162913"/>
</workbook>
</file>

<file path=xl/calcChain.xml><?xml version="1.0" encoding="utf-8"?>
<calcChain xmlns="http://schemas.openxmlformats.org/spreadsheetml/2006/main">
  <c r="A4" i="29" l="1"/>
  <c r="H15" i="22" l="1"/>
  <c r="A67" i="1" l="1"/>
  <c r="A70" i="11" s="1"/>
  <c r="A68" i="1"/>
  <c r="A60" i="2" s="1"/>
  <c r="D6" i="23"/>
  <c r="H1" i="23"/>
  <c r="I34" i="23"/>
  <c r="H71" i="23" s="1"/>
  <c r="H54" i="23"/>
  <c r="H56" i="23"/>
  <c r="H58" i="23"/>
  <c r="H60" i="23"/>
  <c r="H69" i="23"/>
  <c r="H75" i="23" s="1"/>
  <c r="H18" i="1"/>
  <c r="D57" i="22" s="1"/>
  <c r="H26" i="22"/>
  <c r="H35" i="22"/>
  <c r="H31" i="22"/>
  <c r="H9" i="22"/>
  <c r="I34" i="1"/>
  <c r="H1" i="22"/>
  <c r="F54" i="1"/>
  <c r="I33" i="1"/>
  <c r="I32" i="1"/>
  <c r="I31" i="1"/>
  <c r="H1" i="11"/>
  <c r="I25" i="1"/>
  <c r="I24" i="1"/>
  <c r="I23" i="1"/>
  <c r="H1" i="2"/>
  <c r="A59" i="2" l="1"/>
  <c r="I2" i="23"/>
  <c r="A64" i="22"/>
  <c r="H17" i="22"/>
  <c r="H64" i="23"/>
  <c r="A71" i="11"/>
  <c r="A65" i="22"/>
  <c r="I3" i="23"/>
  <c r="D53" i="11"/>
</calcChain>
</file>

<file path=xl/comments1.xml><?xml version="1.0" encoding="utf-8"?>
<comments xmlns="http://schemas.openxmlformats.org/spreadsheetml/2006/main">
  <authors>
    <author>We</author>
  </authors>
  <commentList>
    <comment ref="H18" authorId="0" shapeId="0">
      <text>
        <r>
          <rPr>
            <sz val="9"/>
            <color indexed="81"/>
            <rFont val="Arial"/>
            <family val="2"/>
          </rPr>
          <t>Das voreingestellte
(aktuelle) Datum kann
überschrieben werden.</t>
        </r>
      </text>
    </comment>
  </commentList>
</comments>
</file>

<file path=xl/sharedStrings.xml><?xml version="1.0" encoding="utf-8"?>
<sst xmlns="http://schemas.openxmlformats.org/spreadsheetml/2006/main" count="340" uniqueCount="287">
  <si>
    <t>Beschäftigungszeitraum</t>
  </si>
  <si>
    <t>von</t>
  </si>
  <si>
    <t>bis</t>
  </si>
  <si>
    <t>Der Antragsteller erklärt, dass</t>
  </si>
  <si>
    <t>die Gesamtfinanzierung bei Gewährung des beantragten Förderung gesichert ist.</t>
  </si>
  <si>
    <t>Antrag zur Förderung einer EEFL Beratungsstelle_Onlineberatung</t>
  </si>
  <si>
    <t>Datum:</t>
  </si>
  <si>
    <t>Antragsteller/Träger:</t>
  </si>
  <si>
    <t>Funktion/Qualifikation:</t>
  </si>
  <si>
    <t>Name, Vorname:</t>
  </si>
  <si>
    <t>Geburtsdatum:</t>
  </si>
  <si>
    <t>Einstellungsdatum im Unternehmen:</t>
  </si>
  <si>
    <t>Anrechnungszeiten: Kann der/die Arbeitnehmer/in gleichwertige Berufserfahrungen
bei anderen Arbeitgebern vorweisen?</t>
  </si>
  <si>
    <t>(wenn ja, bitte auf einem gesonderten Blatt den Arbeitgeber, die Art und die Zeiten der Beschäftigung angeben!)</t>
  </si>
  <si>
    <t>wenn ja:</t>
  </si>
  <si>
    <t>War der/die Arbeitnehmer/in am 31.10.2006</t>
  </si>
  <si>
    <t>Ist der/die Arbeitnehmer/in unterhaltspflichtig gegenüber Kindern,
die vor dem 01.01.2007 geboren sind?</t>
  </si>
  <si>
    <t>Anzahl</t>
  </si>
  <si>
    <t>bei Ende der Unterhaltspflicht im Förderjahr</t>
  </si>
  <si>
    <t>davon</t>
  </si>
  <si>
    <t>im beantragten Projekt beschäftigt:</t>
  </si>
  <si>
    <t>Tage</t>
  </si>
  <si>
    <t>wöchentliche Gesamtarbeitszeit lt. Arbeitsvertrag:</t>
  </si>
  <si>
    <t>in Stunden pro Woche</t>
  </si>
  <si>
    <t>davon wöchentliche Arbeitszeit im Projekt:</t>
  </si>
  <si>
    <t>Der/die Mitarbeiter/in wird vergütet nach:</t>
  </si>
  <si>
    <r>
      <t>Bezeichnung</t>
    </r>
    <r>
      <rPr>
        <sz val="8"/>
        <rFont val="Arial"/>
        <family val="2"/>
      </rPr>
      <t xml:space="preserve"> (z. B. AVR)</t>
    </r>
  </si>
  <si>
    <t>Entgeltgruppe</t>
  </si>
  <si>
    <t>Erfahrungsstufe</t>
  </si>
  <si>
    <t>Arbeitsentgelt pro Monat</t>
  </si>
  <si>
    <t>in €</t>
  </si>
  <si>
    <t>Vermögenswirksame Leistungen pro Monat</t>
  </si>
  <si>
    <t>Arbeitgeberanteil zur Sozialversicherung</t>
  </si>
  <si>
    <t>in %</t>
  </si>
  <si>
    <r>
      <t xml:space="preserve">Umlage 2 </t>
    </r>
    <r>
      <rPr>
        <sz val="8"/>
        <rFont val="Arial"/>
        <family val="2"/>
      </rPr>
      <t>(gilt für alle Unternehmen)</t>
    </r>
  </si>
  <si>
    <r>
      <t xml:space="preserve">Umlage 1 </t>
    </r>
    <r>
      <rPr>
        <sz val="8"/>
        <rFont val="Arial"/>
        <family val="2"/>
      </rPr>
      <t>(gilt für Unternehmen &lt; 30 Mitarbeiter)</t>
    </r>
  </si>
  <si>
    <r>
      <t xml:space="preserve">Umlage 3 </t>
    </r>
    <r>
      <rPr>
        <sz val="8"/>
        <rFont val="Arial"/>
        <family val="2"/>
      </rPr>
      <t>(Insolvenzgeldumlage)</t>
    </r>
  </si>
  <si>
    <t>Personalausgaben pro Monat</t>
  </si>
  <si>
    <t>Gesamtbrutto für o. g. Beschäftigungszeitraum</t>
  </si>
  <si>
    <t>Beitrag zur Berufsgenossenschaft</t>
  </si>
  <si>
    <t>Sonstiges</t>
  </si>
  <si>
    <t>Gesamtsumme</t>
  </si>
  <si>
    <r>
      <t xml:space="preserve">Verbindliche Arbeitsentgeltberechnung bezogen auf die Gesamtarbeitszeit: </t>
    </r>
    <r>
      <rPr>
        <i/>
        <u/>
        <sz val="8"/>
        <rFont val="Arial"/>
        <family val="2"/>
      </rPr>
      <t>Eigene Formulare können genutzt werden!</t>
    </r>
  </si>
  <si>
    <r>
      <t xml:space="preserve">Einmal- und Sonderzahlungen </t>
    </r>
    <r>
      <rPr>
        <sz val="8"/>
        <rFont val="Arial"/>
        <family val="2"/>
      </rPr>
      <t xml:space="preserve">gemäß tatsächlichem Anspruch für das Jahr
z. B. Urlaubs- und Weihnachtsgeld </t>
    </r>
    <r>
      <rPr>
        <b/>
        <u/>
        <sz val="9"/>
        <rFont val="Arial"/>
        <family val="2"/>
      </rPr>
      <t>ohne</t>
    </r>
    <r>
      <rPr>
        <sz val="9"/>
        <rFont val="Arial"/>
        <family val="2"/>
      </rPr>
      <t xml:space="preserve"> AG-SV und Umlagen</t>
    </r>
  </si>
  <si>
    <t>Vergütung der Beratungsfachkräfte für Onlineberatung</t>
  </si>
  <si>
    <r>
      <t>Gesamtausgaben (in €)</t>
    </r>
    <r>
      <rPr>
        <vertAlign val="superscript"/>
        <sz val="9"/>
        <rFont val="Arial"/>
        <family val="2"/>
      </rPr>
      <t>1</t>
    </r>
  </si>
  <si>
    <r>
      <t>Finanzierung des Projektes bezogen auf die Gesamtausgaben (in €)</t>
    </r>
    <r>
      <rPr>
        <vertAlign val="superscript"/>
        <sz val="9"/>
        <rFont val="Arial"/>
        <family val="2"/>
      </rPr>
      <t>1</t>
    </r>
  </si>
  <si>
    <t>Berechnung der Personalausgaben pro Beratungsfachkraft</t>
  </si>
  <si>
    <t>Vertrag der Bundeskonferenz für Erziehungsberatung mit dem Zuwendungsempfänger
(bei Veränderungen)</t>
  </si>
  <si>
    <t>Ausgaben für Personal</t>
  </si>
  <si>
    <t>2.3</t>
  </si>
  <si>
    <t>Gesamtsumme der Ausgaben</t>
  </si>
  <si>
    <t>Private Mittel</t>
  </si>
  <si>
    <t>Eigenmittel des Antragstellers</t>
  </si>
  <si>
    <t>Einnahmen von Dritten</t>
  </si>
  <si>
    <t>Spenden</t>
  </si>
  <si>
    <t>Mittel der zuständigen kreisfreien Stadt</t>
  </si>
  <si>
    <t>Mittel des zuständigen Landkreises</t>
  </si>
  <si>
    <r>
      <t>Landesmittel</t>
    </r>
    <r>
      <rPr>
        <sz val="9"/>
        <rFont val="Arial"/>
        <family val="2"/>
      </rPr>
      <t xml:space="preserve"> (beantragte Zuwendung)</t>
    </r>
  </si>
  <si>
    <t>Gesamtsumme der Finanzierung</t>
  </si>
  <si>
    <r>
      <t>Öffentliche Mittel</t>
    </r>
    <r>
      <rPr>
        <b/>
        <sz val="9"/>
        <rFont val="Arial"/>
        <family val="2"/>
      </rPr>
      <t xml:space="preserve"> </t>
    </r>
    <r>
      <rPr>
        <i/>
        <sz val="8"/>
        <rFont val="Arial"/>
        <family val="2"/>
      </rPr>
      <t>(Bitte Bescheide beifügen!)</t>
    </r>
  </si>
  <si>
    <t>aus Landesmitteln in €</t>
  </si>
  <si>
    <r>
      <t xml:space="preserve">Summe </t>
    </r>
    <r>
      <rPr>
        <sz val="9"/>
        <rFont val="Arial"/>
        <family val="2"/>
      </rPr>
      <t>(1.1)</t>
    </r>
  </si>
  <si>
    <t>Befürwortung des örtlichen Trägers der Jugendhilfe</t>
  </si>
  <si>
    <t>Hinweis zum Subventionsbetrug</t>
  </si>
  <si>
    <t>Internet:</t>
  </si>
  <si>
    <t>wöchentliche
Stundenzahl</t>
  </si>
  <si>
    <t>mm</t>
  </si>
  <si>
    <t>Antrag</t>
  </si>
  <si>
    <t>Eingangsstempel:</t>
  </si>
  <si>
    <t>Tel.-Nr.:</t>
  </si>
  <si>
    <t>E-Mail:</t>
  </si>
  <si>
    <t>Fax-Nr.:</t>
  </si>
  <si>
    <t>Projektbezeichnung:</t>
  </si>
  <si>
    <t>III. Beantragte Zuwendung</t>
  </si>
  <si>
    <t>Zuständiger Spitzenverband:</t>
  </si>
  <si>
    <t>die im Antrag gemachten Angaben richtig und vollständig sind.</t>
  </si>
  <si>
    <t>Aktenzeichen:</t>
  </si>
  <si>
    <t>I. Antragsteller</t>
  </si>
  <si>
    <t>II. Projektbezeichnung und Durchführungszeitraum</t>
  </si>
  <si>
    <t>IV. Bankverbindung</t>
  </si>
  <si>
    <t>F-EEF</t>
  </si>
  <si>
    <t>Siehe Fußnote 1 Seite 1 dieses Antrages.</t>
  </si>
  <si>
    <t>Folgende Anlagen sind Bestandteil des Antrages und mit dem Antrag einzureichen:</t>
  </si>
  <si>
    <t>Nr. der Anlage</t>
  </si>
  <si>
    <t>Bezeichnung</t>
  </si>
  <si>
    <t>Bemerkungen</t>
  </si>
  <si>
    <t>1</t>
  </si>
  <si>
    <t>2</t>
  </si>
  <si>
    <t>3</t>
  </si>
  <si>
    <t>6</t>
  </si>
  <si>
    <t>Privater Träger</t>
  </si>
  <si>
    <t>Sonstiger Träger</t>
  </si>
  <si>
    <t>Träger, der Wohlfahrtsverband angeschlossen ist</t>
  </si>
  <si>
    <t>Träger, der Gewerkschaft angeschlossen ist</t>
  </si>
  <si>
    <t>Träger, der Kammer/Wirtschaftsverband angeschlossen ist</t>
  </si>
  <si>
    <t>Träger, der Kirche angeschlossen ist</t>
  </si>
  <si>
    <t>Kommune/Kommunaler Träger (ohne Volkshochschule)</t>
  </si>
  <si>
    <t>Schule/Hochschule/Volkshochschule etc.</t>
  </si>
  <si>
    <t>Frauenverbände und ihnen angeschlossene Träger</t>
  </si>
  <si>
    <t>Umweltverbände und angeschlossene Träger</t>
  </si>
  <si>
    <t>Ort, Datum</t>
  </si>
  <si>
    <t>verbleiben beim Antragsteller</t>
  </si>
  <si>
    <t>1.</t>
  </si>
  <si>
    <t>1.1</t>
  </si>
  <si>
    <t>2.</t>
  </si>
  <si>
    <t>2.1</t>
  </si>
  <si>
    <t>2.2</t>
  </si>
  <si>
    <t>§ 264 StGB (Auszug)</t>
  </si>
  <si>
    <t>(1)</t>
  </si>
  <si>
    <t>Der Antrag auf Genehmigung des vorzeitigen Maßnahmebeginns wird hiermit gestellt:</t>
  </si>
  <si>
    <t>Registerauszug (bei Veränderungen)</t>
  </si>
  <si>
    <t>Satzung/Gesellschaftervertrag (bei Veränderungen)</t>
  </si>
  <si>
    <t>Freistellungsbescheid des zuständigen Finanzamtes (Nachweis der Gemeinnützigkeit)</t>
  </si>
  <si>
    <t>Arbeitsverträge der Beratungsfachkräfte oder Vereinbarung zwischen dem Träger der
Beratungsstelle und der Beratungsfachkraft (bei Veränderungen)</t>
  </si>
  <si>
    <t xml:space="preserve">Stempel und rechtsverbindliche Unterschrift/en des Antragstellers/Trägers </t>
  </si>
  <si>
    <t>Name, Vorname</t>
  </si>
  <si>
    <t>(2)</t>
  </si>
  <si>
    <t>(3)</t>
  </si>
  <si>
    <t>(4)</t>
  </si>
  <si>
    <t>(5)</t>
  </si>
  <si>
    <t>(6)</t>
  </si>
  <si>
    <t>(7)</t>
  </si>
  <si>
    <t>(8)</t>
  </si>
  <si>
    <t>3.</t>
  </si>
  <si>
    <t>4.</t>
  </si>
  <si>
    <t>5.</t>
  </si>
  <si>
    <r>
      <t xml:space="preserve">Sachausgaben </t>
    </r>
    <r>
      <rPr>
        <u/>
        <sz val="9"/>
        <rFont val="Arial"/>
        <family val="2"/>
      </rPr>
      <t>(einmalig bei Aufnahme der Onlineberatung)</t>
    </r>
  </si>
  <si>
    <t>3.1</t>
  </si>
  <si>
    <t>3.2</t>
  </si>
  <si>
    <t>3.3</t>
  </si>
  <si>
    <t>4.1</t>
  </si>
  <si>
    <t>4.2</t>
  </si>
  <si>
    <r>
      <t>Summe</t>
    </r>
    <r>
      <rPr>
        <sz val="9"/>
        <rFont val="Arial"/>
        <family val="2"/>
      </rPr>
      <t xml:space="preserve"> (3.1 bis 3.3)</t>
    </r>
  </si>
  <si>
    <r>
      <t>Summe</t>
    </r>
    <r>
      <rPr>
        <sz val="9"/>
        <rFont val="Arial"/>
        <family val="2"/>
      </rPr>
      <t xml:space="preserve"> (4.1 bis 4.2)</t>
    </r>
  </si>
  <si>
    <t>Vertretungsberechtigte Person/en:</t>
  </si>
  <si>
    <t>VIII. Ausgaben- und Finanzierungsplan</t>
  </si>
  <si>
    <t>er zum Vorsteuerabzug nicht berechtigt ist.</t>
  </si>
  <si>
    <t>V. Angaben zur Beratungsfachkraft für die Onlineberatung</t>
  </si>
  <si>
    <t>VI. Angaben zum Antragsteller</t>
  </si>
  <si>
    <r>
      <t>VII. Anlagen zum Antrag</t>
    </r>
    <r>
      <rPr>
        <b/>
        <vertAlign val="superscript"/>
        <sz val="9"/>
        <rFont val="Arial"/>
        <family val="2"/>
      </rPr>
      <t>1</t>
    </r>
  </si>
  <si>
    <t>Bescheid zur Genehmigung für die Onlineberatung durch das TMFSG</t>
  </si>
  <si>
    <t>- verbleibt beim Antragsteller -</t>
  </si>
  <si>
    <t>Subventionsbetrug</t>
  </si>
  <si>
    <t>Mit Freiheitsstrafe bis zu fünf Jahren oder mit Geldstrafe wird bestraft, wer</t>
  </si>
  <si>
    <t>einer für die Bewilligung einer Subvention zuständigen Behörde oder einer anderen in das Subventionsverfahren</t>
  </si>
  <si>
    <t>eingeschalteten Stelle oder Person (Subventionsgeber) über subventionserhebliche Tatsachen für sich oder einen</t>
  </si>
  <si>
    <t>anderen unrichtige oder unvollständige Angaben macht, die für ihn oder den anderen vorteilhaft sind,</t>
  </si>
  <si>
    <t>einen Gegenstand oder eine Geldleistung, deren Verwendung durch Rechtsvorschriften oder durch den Subventions-</t>
  </si>
  <si>
    <t>geber im Hinblick auf eine Subvention beschränkt ist, entgegen der Verwendungsbeschränkung verwendet,</t>
  </si>
  <si>
    <t>den Subventionsgeber entgegen den Rechtsvorschriften über die Subventionsvergabe über subventionserhebliche</t>
  </si>
  <si>
    <t>Tatsachen in Unkenntnis lässt oder</t>
  </si>
  <si>
    <t>in einem Subventionsverfahren eine durch unrichtige oder unvollständige Angaben erlangte Bescheinigung über eine</t>
  </si>
  <si>
    <t>Subventionsberechtigung oder über subventionserhebliche Tatsachen gebraucht.</t>
  </si>
  <si>
    <t>In besonders schweren Fällen ist die Strafe Freiheitsstrafe von sechs Monaten bis zu zehn Jahren. Ein besonders schwerer</t>
  </si>
  <si>
    <t>Fall liegt in der Regel vor, wenn der Täter</t>
  </si>
  <si>
    <t>aus grobem Eigennutz oder unter Verwendung nachgemachter oder verfälschter Belege für sich oder einen anderen</t>
  </si>
  <si>
    <t>eine nicht gerechtfertigte Subvention großen Ausmaßes erlangt,</t>
  </si>
  <si>
    <t>§ 263 Abs. 5 gilt entsprechend.</t>
  </si>
  <si>
    <t>Wer in den Fällen des Absatzes 1 Nr. 1 bis 3 leichtfertig handelt, wird mit Freiheitsstrafe bis zu drei Jahren oder mit Geldstrafe</t>
  </si>
  <si>
    <t>bestraft.</t>
  </si>
  <si>
    <t>wird. Wird die Subvention ohne Zutun des Täters nicht gewährt, so wird er straflos, wenn er sich freiwillig und ernsthaft</t>
  </si>
  <si>
    <t>bemüht, das Gewähren der Subvention zu verhindern.</t>
  </si>
  <si>
    <t>Neben einer Freiheitsstrafe von mindestens einem Jahr wegen einer Straftat nach den Absätzen 1 bis 3 kann das Gericht die</t>
  </si>
  <si>
    <t>Fähigkeit, öffentliche Ämter zu bekleiden, und die Fähigkeit, Rechte aus öffentlichen Wahlen zu erlangen, aberkennen (§ 45</t>
  </si>
  <si>
    <t>Abs. 2). Gegenstände, auf die sich die Tat bezieht, können eingezogen werden; § 74a ist anzuwenden.</t>
  </si>
  <si>
    <t>Subvention im Sinne dieser Vorschrift ist</t>
  </si>
  <si>
    <t>eine Leistung aus öffentlichen Mitteln nach Bundes- oder Landesrecht an Betriebe oder Unternehmen, die wenigstens</t>
  </si>
  <si>
    <t>zum Teil</t>
  </si>
  <si>
    <t>a)</t>
  </si>
  <si>
    <t>ohne marktmäßige Gegenleistung gewährt wird und</t>
  </si>
  <si>
    <t>b)</t>
  </si>
  <si>
    <t>der Förderung der Wirtschaft dienen soll,</t>
  </si>
  <si>
    <t>Betrieb oder Unternehmen im Sinne des Satzes 1 Nr. 1 ist auch das öffentliche Unternehmen.</t>
  </si>
  <si>
    <t>Subventionserheblich im Sinne des Absatzes 1 sind Tatsachen,</t>
  </si>
  <si>
    <t>die durch Gesetz oder auf Grund eines Gesetzes von dem Subventionsgeber als subventionserheblich bezeichnet</t>
  </si>
  <si>
    <t>sind oder</t>
  </si>
  <si>
    <t>§ 3 SubvG: Offenbarungspflicht bei der Inanspruchnahme von Subventionen</t>
  </si>
  <si>
    <t>Der Subventionsnehmer ist verpflichtet, dem Subventionsgeber unverzüglich alle Tatsachen mitzuteilen, die der Bewilligung,</t>
  </si>
  <si>
    <t>Gewährung, Weitergewährung, Inanspruchnahme oder dem Belassen der Subvention oder des Subventionsvorteils</t>
  </si>
  <si>
    <t>entgegenstehen oder für die Rückforderung der Subvention oder des Subventionsvorteils erheblich sind. Besonders</t>
  </si>
  <si>
    <t>bestehende Pflichten zur Offenbarung bleiben unberührt.</t>
  </si>
  <si>
    <t>Wer einen Gegenstand oder eine Geldleistung, deren Verwendung durch Gesetz oder durch den Subventionsgeber im</t>
  </si>
  <si>
    <t>Hinblick auf eine Subvention beschränkt ist, entgegen der Verwendungsbeschränkung verwenden will, hat dies rechtzeitig</t>
  </si>
  <si>
    <t>vorher dem Subventionsgeber anzuzeigen.</t>
  </si>
  <si>
    <t>§ 4 SubvG: Scheingeschäfte, Missbrauch von Gestaltungsmöglichkeiten</t>
  </si>
  <si>
    <t>Scheinhandlung ein anderer Sachverhalt verdeckt, so ist der verdeckte Sachverhalt für die Bewilligung, Gewährung,</t>
  </si>
  <si>
    <t>Rückforderung, Weitergewährung oder das Belassen der Subvention oder des Subventionsvorteils maßgebend.</t>
  </si>
  <si>
    <t>Die Bewilligung oder Gewährung einer Subvention oder eines Subventionsvorteils ist ausgeschlossen, wenn im</t>
  </si>
  <si>
    <t>Zusammenhang mit einer beantragten Subvention ein Rechtsgeschäft oder eine Handlung unter Missbrauch von</t>
  </si>
  <si>
    <t>Gestaltungsmöglichkeiten vorgenommen wird. Ein Missbrauch liegt vor, wenn jemand eine den gegebenen Tatsachen und</t>
  </si>
  <si>
    <t>Verhältnissen unangemessene Gestaltungsmöglichkeit benutzt, um eine Subvention oder einen Subventionsvorteil für sich</t>
  </si>
  <si>
    <t>oder einen anderen in Anspruch zu nehmen oder zu nutzen, obwohl dies dem Subventionszweck widerspricht. Dies ist</t>
  </si>
  <si>
    <t>namentlich dann anzunehmen, wenn die förmlichen Voraussetzungen einer Subvention oder eines Subventionsvorteils in</t>
  </si>
  <si>
    <t>einer dem Subventionszweck widersprechenden Weise künstlich geschaffen werden.</t>
  </si>
  <si>
    <t>§ 5 SubvG: Herausgabe von Subventionsvorteilen</t>
  </si>
  <si>
    <t>Hinblick auf eine Subvention beschränkt ist, entgegen der Verwendungsbeschränkung verwendet und dadurch einen Vorteil</t>
  </si>
  <si>
    <t>erlangt, hat diesen dem Subventionsgeber herauszugeben.</t>
  </si>
  <si>
    <t>Für den Umfang der Herausgabe gelten die Vorschriften des Bürgerlichen Gesetzbuches über die Herausgabe einer</t>
  </si>
  <si>
    <t>ungerechtfertigten Bereicherung entsprechend. Auf den Wegfall der Bereicherung kann sich der Herausgabepflichtige nicht</t>
  </si>
  <si>
    <t>berufen, soweit er die Verwendungsbeschränkung kannte oder infolge grober Fahrlässigkeit nicht kannte.</t>
  </si>
  <si>
    <t>Besonders bestehende Verpflichtungen zur Herausgabe bleiben unberührt.</t>
  </si>
  <si>
    <t>auf Förderung von Onlineberatung im Rahmen des Bund/Länder-Projektes laut Jugendministerkonferenzbeschluss vom Mai 2003</t>
  </si>
  <si>
    <t xml:space="preserve">4
</t>
  </si>
  <si>
    <t>5</t>
  </si>
  <si>
    <t>8</t>
  </si>
  <si>
    <r>
      <t xml:space="preserve">Anlage 8: Berechnung der Personalausgaben </t>
    </r>
    <r>
      <rPr>
        <sz val="9"/>
        <rFont val="Arial"/>
        <family val="2"/>
      </rPr>
      <t xml:space="preserve">(Kopiervorlage) - </t>
    </r>
    <r>
      <rPr>
        <i/>
        <sz val="8"/>
        <rFont val="Arial"/>
        <family val="2"/>
      </rPr>
      <t>Personenbezogene Angaben sind immer auszufüllen!</t>
    </r>
  </si>
  <si>
    <t xml:space="preserve">7
</t>
  </si>
  <si>
    <t>Änderungsdokumentation</t>
  </si>
  <si>
    <t>Version</t>
  </si>
  <si>
    <t>Datum</t>
  </si>
  <si>
    <t>Beschreibung der Änderung</t>
  </si>
  <si>
    <t>V 1.0</t>
  </si>
  <si>
    <t>Ersterstellung</t>
  </si>
  <si>
    <t>V 1.1</t>
  </si>
  <si>
    <t>1. Änderung</t>
  </si>
  <si>
    <t>V 1.2</t>
  </si>
  <si>
    <t>2. Änderung</t>
  </si>
  <si>
    <t>V 1.3</t>
  </si>
  <si>
    <t>V 1.4</t>
  </si>
  <si>
    <t>V 1.5</t>
  </si>
  <si>
    <t>3. Änderung</t>
  </si>
  <si>
    <t>4. Änderung</t>
  </si>
  <si>
    <t>Anpassung ANBest-P</t>
  </si>
  <si>
    <t>V 1.6</t>
  </si>
  <si>
    <t>§ 264 Strafgesetzbuch und §§ 3-5 Subventionsgesetz</t>
  </si>
  <si>
    <t>Umstellung auf Office-Version ab 2007 (Format .xlsx),
Entfernen der ANBest-P und ANBest-Gk (da über den Downloadbereich des Förderprogramms auf gfaw-thueringen.de abrufbar)</t>
  </si>
  <si>
    <t>V 1.7</t>
  </si>
  <si>
    <t xml:space="preserve">Streichung Bezug ANBest-Gk, Anpassung Ausgaben- und Finanzierungsplan, Anpassung Erklärungen des Antragstellers </t>
  </si>
  <si>
    <r>
      <t xml:space="preserve">Summe </t>
    </r>
    <r>
      <rPr>
        <sz val="9"/>
        <rFont val="Arial"/>
        <family val="2"/>
      </rPr>
      <t>(2.1 bis 2.3)</t>
    </r>
  </si>
  <si>
    <t>V 1.8</t>
  </si>
  <si>
    <t>Anpassung der Erklärung zum Datenschutz</t>
  </si>
  <si>
    <t>der beiliegende Ausgaben- und Finanzierungsplan nach den Grundsätzen einer sparsamen 
und wirtschaftlichen Haushaltsführung aufgestellt wurde und das ihn die darin ausgewiesenen 
Beträge nach den ANBest-P binden. Weitere Deckungsmittel sind nicht vorhanden.</t>
  </si>
  <si>
    <t>er im allgemeinen oder für das betreffende Vorhaben zum Vorsteuerabzug nach § 15 UStG 
berechtigt ist und dies im Ausgabenplan berücksichtigt hat (Angaben ohne Mehrwertsteuer).</t>
  </si>
  <si>
    <t>ihm bekannt ist, dass die Angaben zur Antragsberechtigung und zum Verwendungszweck 
subventionserheblich im Sinne § 264 Strafgesetzbuch in Verbindung mit §§ 3-5 Subventions-
gesetz und dem Thüringer Subventionsgesetz (ThürSubvG) sind und er sich wegen unrichtigen, 
unvollständigen oder unterlassenen Angaben wegen Subventionsbetruges strafbar machen 
kann. Subventionserheblich sind insbesondere alle Tatsachen auf die die Fußnoten dieses 
Antragsformulars hinweisen.</t>
  </si>
  <si>
    <t>ihm der Text vom § 264 Strafgesetzbuch und ein Auszug aus dem  Subventionsgesetz §§ 3-5 
ausgehändigt wurde (Anlage dieser Antragsvorlage) und er diese zur Kenntnis genommen hat.</t>
  </si>
  <si>
    <r>
      <t>IX. Erklärungen des Antragstellers</t>
    </r>
    <r>
      <rPr>
        <i/>
        <sz val="9"/>
        <color rgb="FF0070C0"/>
        <rFont val="Arial"/>
        <family val="2"/>
      </rPr>
      <t xml:space="preserve"> (Bitte Zutreffendes ankreuzen!)</t>
    </r>
  </si>
  <si>
    <t>V 1.9</t>
  </si>
  <si>
    <t>Erstantrag</t>
  </si>
  <si>
    <t>Änderungsantrag</t>
  </si>
  <si>
    <t>Ansprechpartner:</t>
  </si>
  <si>
    <t>Funktion des Ansprechpartners:</t>
  </si>
  <si>
    <t>Beginn des Projektes:¹</t>
  </si>
  <si>
    <t>Ende des Projektes:¹</t>
  </si>
  <si>
    <t>Anschrift der Beratungsstelle:</t>
  </si>
  <si>
    <r>
      <t>Anschrift Antragsteller/Träger:</t>
    </r>
    <r>
      <rPr>
        <vertAlign val="superscript"/>
        <sz val="9"/>
        <rFont val="Arial"/>
        <family val="2"/>
      </rPr>
      <t>¹</t>
    </r>
  </si>
  <si>
    <r>
      <t>Kontoinhaber:</t>
    </r>
    <r>
      <rPr>
        <vertAlign val="superscript"/>
        <sz val="9"/>
        <rFont val="Arial"/>
        <family val="2"/>
      </rPr>
      <t>¹</t>
    </r>
  </si>
  <si>
    <r>
      <t>Bank, Ort:</t>
    </r>
    <r>
      <rPr>
        <vertAlign val="superscript"/>
        <sz val="9"/>
        <rFont val="Arial"/>
        <family val="2"/>
      </rPr>
      <t>¹</t>
    </r>
  </si>
  <si>
    <r>
      <t>IBAN:</t>
    </r>
    <r>
      <rPr>
        <vertAlign val="superscript"/>
        <sz val="9"/>
        <rFont val="Arial"/>
        <family val="2"/>
      </rPr>
      <t>¹</t>
    </r>
  </si>
  <si>
    <r>
      <t>BIC:</t>
    </r>
    <r>
      <rPr>
        <vertAlign val="superscript"/>
        <sz val="9"/>
        <rFont val="Arial"/>
        <family val="2"/>
      </rPr>
      <t>¹</t>
    </r>
  </si>
  <si>
    <t>* * * Status- und Funktionsbezeichnungen dieses Antrages gelten geschlechtsneutral. * * *</t>
  </si>
  <si>
    <t>Stempel, rechtsverbindliche Unterschrift/en des Antragstellers/Trägers</t>
  </si>
  <si>
    <t>V 1.10</t>
  </si>
  <si>
    <t>die Allgemeinen Nebenbestimmungen für Zuwendungen zur Projektförderung (ANBest-P) 
ausgehändigt wurden, er vom Inhalt Kenntnis genommen hat und ihn als rechtsverbindlich 
anerkennt.</t>
  </si>
  <si>
    <t xml:space="preserve">mit dem Projekt noch nicht begonnen wurde und auch vor Bekanntgabe des Zuwendungs-
bescheides nicht begonnen wird, sofern kein vorzeitiger Maßnahmebeginn genehmigt wurde. </t>
  </si>
  <si>
    <t>Liegt das Einstellungsdatum (inkl. o. g. Anrechnungszeiten) vor 11/2006?</t>
  </si>
  <si>
    <r>
      <t>Ausgaben für Altersvorsorge/Zusatzversorgungskassen</t>
    </r>
    <r>
      <rPr>
        <sz val="8"/>
        <rFont val="Arial"/>
        <family val="2"/>
      </rPr>
      <t xml:space="preserve"> inkl. mögl. SV-Beiträge</t>
    </r>
  </si>
  <si>
    <r>
      <t xml:space="preserve">Trägertyp:
</t>
    </r>
    <r>
      <rPr>
        <i/>
        <sz val="8"/>
        <color rgb="FF0070C0"/>
        <rFont val="Arial"/>
        <family val="2"/>
      </rPr>
      <t>(Bitte Zutreffendes ankreuzen!)</t>
    </r>
  </si>
  <si>
    <t xml:space="preserve">Anpassung Punkt IX. Erklärungen des Antragstellers </t>
  </si>
  <si>
    <t>V 1.11</t>
  </si>
  <si>
    <t>Weimarische Straße 45/46</t>
  </si>
  <si>
    <t>99099 Erfurt</t>
  </si>
  <si>
    <t>seine Befugnisse oder seine Stellung als Amtsträger oder Europäischer Amtsträger missbraucht oder</t>
  </si>
  <si>
    <t>die Mithilfe eines Amtsträgers oder Europäischen Amtsträgers ausnutzt, der seine Befugnisse oder seine Stellung</t>
  </si>
  <si>
    <t>missbraucht.</t>
  </si>
  <si>
    <t>In den Fällen des Absatzes 1 Nummer 2 ist der Versuch strafbar.</t>
  </si>
  <si>
    <t>Nach den Absätzen 1 und 5 wird nicht bestraft, wer freiwillig verhindert, dass auf Grund der Tat die Subvention gewährt</t>
  </si>
  <si>
    <t>eine Leistung aus öffentlichen Mitteln nach dem Recht der Europäischen Union, die wenigstens zum Teil ohne</t>
  </si>
  <si>
    <t>marktmäßige Gegenleistung gewährt wird.</t>
  </si>
  <si>
    <t>(9)</t>
  </si>
  <si>
    <t xml:space="preserve">von denen die Bewilligung, Gewährung, Rückforderung, Weitergewährung oder das Belassen einer Subvention oder </t>
  </si>
  <si>
    <t>eines Subventionsvorteils gesetzlich oder nach dem Subventionsvertrag abhängig ist.</t>
  </si>
  <si>
    <t>Scheingeschäfte und Scheinhandlungen sind für die Bewilligung, Gewährung, Rückforderung und Weitergewährung oder</t>
  </si>
  <si>
    <t>das Belassen einer Subvention oder eines Subventionsvorteils unerheblich. Wird durch ein Scheingeschäft oder eine</t>
  </si>
  <si>
    <t>Bei Angaben, die auf diese Fußnote verweisen, handelt es sich um subventionserhebliche Tatsachen im Sinne des Thüringer Subventionsgesetzes in Verbindung</t>
  </si>
  <si>
    <t>mit dem Subventionsgesetz und des § 264 Absatz 9 des Strafgesetzbuches. Subventionserheblich sind Tatsachen, von denen die Bewilligung, Gewährung,</t>
  </si>
  <si>
    <t xml:space="preserve">Rückforderung, Weitergewährung oder das Belassen einer Subvention oder eines Subventionsvorteils gesetzlich oder nach Subventionsvertrag abhängig ist. </t>
  </si>
  <si>
    <t>Adressänderung, Anpassung der Fußnote 1 und der Hinweise zum § 264 StGB</t>
  </si>
  <si>
    <t>GFAW</t>
  </si>
  <si>
    <t>TLVwA</t>
  </si>
  <si>
    <t>V 2.0</t>
  </si>
  <si>
    <t>Übernahme des Formulars</t>
  </si>
  <si>
    <t>Thüringer Landesverwaltungsamt</t>
  </si>
  <si>
    <t>- Abteilungsgruppe Arbeits- und Wirtschaftsförderung</t>
  </si>
  <si>
    <t>ANBest-P (abrufbar über den Downloadbereich des Förderprogramms auf: https://landesverwaltungsamt.thueringen.de unter Arbeits- und Wirtschaftsförderung)</t>
  </si>
  <si>
    <t>er den betroffenen Personen im Sinne des Art. 4 DSGVO (z. B. Mitarbeiter, Ansprechpartner, 
Teilnehmer im Projekt) die Kenntnisnahme der "Datenschutzerklärung Förderverfahren" des 
TLVwA ermöglicht. Die allgemeinen oder auf den jeweiligen Empfänger orientierten Daten-
schutzerklärungen sind über den Bereich "FAQ Datenschutz" sowie über den Link 
https://landesverwaltungsamt.thueringen.de unter Arbeits- und Wirtschaftsförderung 
&gt; Soziales, Familie, Jugend und Sport &gt; Allgemeine Downloads zu den Richtlinien 
(SoFaJuSp) &gt; Downloads abrufbar.</t>
  </si>
  <si>
    <t>Förderung einer EEFL Beratungsstelle - Onlineberatung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</si>
</sst>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quot;€&quot;"/>
    <numFmt numFmtId="165" formatCode="dd/mm/yy;@"/>
    <numFmt numFmtId="166" formatCode="_-* #,##0.00\ [$€-1]_-;\-* #,##0.00\ [$€-1]_-;_-* &quot;-&quot;??\ [$€-1]_-"/>
    <numFmt numFmtId="167" formatCode="0.0"/>
    <numFmt numFmtId="168" formatCode="0.000%"/>
  </numFmts>
  <fonts count="50" x14ac:knownFonts="1">
    <font>
      <sz val="10"/>
      <name val="Arial"/>
    </font>
    <font>
      <sz val="10"/>
      <name val="Arial"/>
      <family val="2"/>
    </font>
    <font>
      <sz val="9"/>
      <name val="Arial"/>
      <family val="2"/>
    </font>
    <font>
      <sz val="8"/>
      <name val="Arial"/>
      <family val="2"/>
    </font>
    <font>
      <sz val="8"/>
      <name val="Arial"/>
      <family val="2"/>
    </font>
    <font>
      <sz val="9"/>
      <name val="Arial"/>
      <family val="2"/>
    </font>
    <font>
      <sz val="11"/>
      <name val="Arial"/>
      <family val="2"/>
    </font>
    <font>
      <b/>
      <sz val="9"/>
      <name val="Arial"/>
      <family val="2"/>
    </font>
    <font>
      <vertAlign val="superscript"/>
      <sz val="9"/>
      <name val="Arial"/>
      <family val="2"/>
    </font>
    <font>
      <sz val="7"/>
      <name val="Arial"/>
      <family val="2"/>
    </font>
    <font>
      <sz val="9"/>
      <color indexed="8"/>
      <name val="Arial"/>
      <family val="2"/>
    </font>
    <font>
      <sz val="9"/>
      <color indexed="10"/>
      <name val="Arial"/>
      <family val="2"/>
    </font>
    <font>
      <b/>
      <sz val="9"/>
      <name val="Arial"/>
      <family val="2"/>
    </font>
    <font>
      <b/>
      <vertAlign val="superscript"/>
      <sz val="9"/>
      <name val="Arial"/>
      <family val="2"/>
    </font>
    <font>
      <i/>
      <sz val="9"/>
      <name val="Arial"/>
      <family val="2"/>
    </font>
    <font>
      <i/>
      <sz val="8"/>
      <name val="Arial"/>
      <family val="2"/>
    </font>
    <font>
      <i/>
      <sz val="8"/>
      <color indexed="22"/>
      <name val="Arial"/>
      <family val="2"/>
    </font>
    <font>
      <b/>
      <sz val="12"/>
      <name val="Arial"/>
      <family val="2"/>
    </font>
    <font>
      <b/>
      <sz val="8"/>
      <name val="Arial"/>
      <family val="2"/>
    </font>
    <font>
      <b/>
      <sz val="8"/>
      <color indexed="10"/>
      <name val="Arial"/>
      <family val="2"/>
    </font>
    <font>
      <b/>
      <u/>
      <sz val="9"/>
      <name val="Arial"/>
      <family val="2"/>
    </font>
    <font>
      <u/>
      <sz val="9"/>
      <name val="Arial"/>
      <family val="2"/>
    </font>
    <font>
      <vertAlign val="superscript"/>
      <sz val="7"/>
      <name val="Arial"/>
      <family val="2"/>
    </font>
    <font>
      <sz val="9"/>
      <color indexed="8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i/>
      <u/>
      <sz val="8"/>
      <name val="Arial"/>
      <family val="2"/>
    </font>
    <font>
      <sz val="10"/>
      <name val="Arial"/>
      <family val="2"/>
    </font>
    <font>
      <b/>
      <sz val="20"/>
      <name val="Arial"/>
      <family val="2"/>
    </font>
    <font>
      <i/>
      <sz val="9"/>
      <color theme="0" tint="-0.499984740745262"/>
      <name val="Arial"/>
      <family val="2"/>
    </font>
    <font>
      <sz val="10"/>
      <color rgb="FF000000"/>
      <name val="Arial"/>
      <family val="2"/>
    </font>
    <font>
      <i/>
      <sz val="9"/>
      <color rgb="FF0070C0"/>
      <name val="Arial"/>
      <family val="2"/>
    </font>
    <font>
      <i/>
      <sz val="8"/>
      <color rgb="FF0070C0"/>
      <name val="Arial"/>
      <family val="2"/>
    </font>
    <font>
      <b/>
      <sz val="18"/>
      <name val="Arial"/>
      <family val="2"/>
    </font>
    <font>
      <b/>
      <sz val="14"/>
      <name val="Arial"/>
      <family val="2"/>
    </font>
  </fonts>
  <fills count="25">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indexed="43"/>
        <bgColor indexed="64"/>
      </patternFill>
    </fill>
    <fill>
      <patternFill patternType="solid">
        <fgColor indexed="43"/>
        <bgColor indexed="9"/>
      </patternFill>
    </fill>
    <fill>
      <patternFill patternType="mediumGray">
        <fgColor indexed="9"/>
        <bgColor indexed="9"/>
      </patternFill>
    </fill>
    <fill>
      <patternFill patternType="solid">
        <fgColor indexed="43"/>
        <bgColor indexed="8"/>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6" tint="0.39997558519241921"/>
        <bgColor indexed="64"/>
      </patternFill>
    </fill>
  </fills>
  <borders count="60">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right/>
      <top/>
      <bottom style="double">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theme="0" tint="-0.499984740745262"/>
      </bottom>
      <diagonal/>
    </border>
    <border>
      <left/>
      <right/>
      <top style="double">
        <color theme="0" tint="-0.499984740745262"/>
      </top>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style="double">
        <color theme="0" tint="-0.499984740745262"/>
      </bottom>
      <diagonal/>
    </border>
    <border>
      <left/>
      <right style="double">
        <color theme="0" tint="-0.499984740745262"/>
      </right>
      <top/>
      <bottom style="double">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double">
        <color theme="0" tint="-0.499984740745262"/>
      </left>
      <right/>
      <top/>
      <bottom/>
      <diagonal/>
    </border>
  </borders>
  <cellStyleXfs count="50">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2" borderId="0" applyNumberFormat="0" applyBorder="0" applyAlignment="0" applyProtection="0"/>
    <xf numFmtId="0" fontId="24" fillId="5" borderId="0" applyNumberFormat="0" applyBorder="0" applyAlignment="0" applyProtection="0"/>
    <xf numFmtId="0" fontId="24" fillId="3"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4" borderId="0" applyNumberFormat="0" applyBorder="0" applyAlignment="0" applyProtection="0"/>
    <xf numFmtId="0" fontId="24" fillId="6" borderId="0" applyNumberFormat="0" applyBorder="0" applyAlignment="0" applyProtection="0"/>
    <xf numFmtId="0" fontId="24" fillId="8" borderId="0" applyNumberFormat="0" applyBorder="0" applyAlignment="0" applyProtection="0"/>
    <xf numFmtId="0" fontId="24" fillId="3" borderId="0" applyNumberFormat="0" applyBorder="0" applyAlignment="0" applyProtection="0"/>
    <xf numFmtId="0" fontId="25" fillId="9" borderId="0" applyNumberFormat="0" applyBorder="0" applyAlignment="0" applyProtection="0"/>
    <xf numFmtId="0" fontId="25" fillId="7"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3"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3" borderId="0" applyNumberFormat="0" applyBorder="0" applyAlignment="0" applyProtection="0"/>
    <xf numFmtId="0" fontId="26" fillId="2" borderId="1" applyNumberFormat="0" applyAlignment="0" applyProtection="0"/>
    <xf numFmtId="0" fontId="27" fillId="2" borderId="2" applyNumberFormat="0" applyAlignment="0" applyProtection="0"/>
    <xf numFmtId="0" fontId="28" fillId="3"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166" fontId="2" fillId="0" borderId="0" applyFont="0" applyFill="0" applyBorder="0" applyAlignment="0" applyProtection="0"/>
    <xf numFmtId="0" fontId="31" fillId="14" borderId="0" applyNumberFormat="0" applyBorder="0" applyAlignment="0" applyProtection="0"/>
    <xf numFmtId="0" fontId="32" fillId="3" borderId="0" applyNumberFormat="0" applyBorder="0" applyAlignment="0" applyProtection="0"/>
    <xf numFmtId="0" fontId="1" fillId="4" borderId="4" applyNumberFormat="0" applyFont="0" applyAlignment="0" applyProtection="0"/>
    <xf numFmtId="0" fontId="33" fillId="15" borderId="0" applyNumberFormat="0" applyBorder="0" applyAlignment="0" applyProtection="0"/>
    <xf numFmtId="0" fontId="42" fillId="0" borderId="0"/>
    <xf numFmtId="0" fontId="2" fillId="0" borderId="0"/>
    <xf numFmtId="0" fontId="1" fillId="0" borderId="0" applyBorder="0"/>
    <xf numFmtId="0" fontId="2" fillId="0" borderId="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16" borderId="9" applyNumberFormat="0" applyAlignment="0" applyProtection="0"/>
    <xf numFmtId="0" fontId="1" fillId="0" borderId="0"/>
    <xf numFmtId="0" fontId="1" fillId="0" borderId="0"/>
    <xf numFmtId="0" fontId="2" fillId="0" borderId="0"/>
  </cellStyleXfs>
  <cellXfs count="312">
    <xf numFmtId="0" fontId="0" fillId="0" borderId="0" xfId="0"/>
    <xf numFmtId="0" fontId="5" fillId="0" borderId="0" xfId="0" applyFont="1" applyFill="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0" xfId="0" applyFont="1" applyAlignment="1" applyProtection="1">
      <alignment vertical="center"/>
    </xf>
    <xf numFmtId="0" fontId="7" fillId="0" borderId="0" xfId="0" applyFont="1" applyFill="1" applyBorder="1" applyAlignment="1" applyProtection="1">
      <alignment vertical="center"/>
    </xf>
    <xf numFmtId="0" fontId="5" fillId="0" borderId="0" xfId="0" applyFont="1" applyFill="1" applyBorder="1" applyAlignment="1" applyProtection="1">
      <alignment vertical="center" wrapText="1"/>
    </xf>
    <xf numFmtId="0" fontId="5" fillId="0" borderId="0" xfId="0" applyFont="1" applyFill="1" applyAlignment="1" applyProtection="1">
      <alignment horizontal="right" vertical="center"/>
    </xf>
    <xf numFmtId="0" fontId="7" fillId="0" borderId="0" xfId="0" applyFont="1" applyFill="1" applyAlignment="1" applyProtection="1">
      <alignment vertical="center"/>
    </xf>
    <xf numFmtId="0" fontId="10" fillId="0" borderId="0" xfId="0" applyFont="1" applyFill="1" applyAlignment="1" applyProtection="1">
      <alignment horizontal="right" vertical="center"/>
    </xf>
    <xf numFmtId="0" fontId="5" fillId="0" borderId="0" xfId="0" applyFont="1" applyFill="1" applyBorder="1" applyAlignment="1" applyProtection="1">
      <alignment horizontal="right" vertical="center"/>
    </xf>
    <xf numFmtId="0" fontId="11" fillId="0" borderId="0" xfId="0" applyFont="1" applyFill="1" applyAlignment="1" applyProtection="1">
      <alignment horizontal="left" vertical="center"/>
    </xf>
    <xf numFmtId="0" fontId="5" fillId="0" borderId="0" xfId="0" applyFont="1" applyFill="1" applyAlignment="1" applyProtection="1">
      <alignment vertical="center" wrapText="1"/>
    </xf>
    <xf numFmtId="0" fontId="5" fillId="0" borderId="10"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0" xfId="0" applyNumberFormat="1" applyFont="1" applyFill="1" applyBorder="1" applyAlignment="1" applyProtection="1">
      <alignment horizontal="right" vertic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centerContinuous" vertical="center"/>
    </xf>
    <xf numFmtId="0" fontId="5" fillId="0" borderId="11" xfId="0" applyFont="1" applyFill="1" applyBorder="1" applyAlignment="1" applyProtection="1">
      <alignment vertical="center"/>
    </xf>
    <xf numFmtId="0" fontId="5" fillId="0" borderId="12" xfId="0" applyFont="1" applyFill="1" applyBorder="1" applyAlignment="1" applyProtection="1">
      <alignment vertical="center"/>
    </xf>
    <xf numFmtId="0" fontId="12" fillId="0" borderId="13" xfId="0" applyFont="1" applyFill="1" applyBorder="1" applyAlignment="1" applyProtection="1">
      <alignment vertical="center"/>
    </xf>
    <xf numFmtId="0" fontId="4" fillId="0" borderId="0" xfId="0" applyFont="1" applyFill="1" applyAlignment="1" applyProtection="1">
      <alignment vertical="center"/>
    </xf>
    <xf numFmtId="0" fontId="11"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2" fillId="0" borderId="0" xfId="0" applyFont="1" applyFill="1" applyAlignment="1" applyProtection="1">
      <alignment vertical="center"/>
    </xf>
    <xf numFmtId="0" fontId="2" fillId="0" borderId="0" xfId="0" applyFont="1" applyFill="1" applyBorder="1" applyAlignment="1" applyProtection="1">
      <alignment vertical="center"/>
    </xf>
    <xf numFmtId="49" fontId="3" fillId="0" borderId="12" xfId="37" applyNumberFormat="1" applyFont="1" applyFill="1" applyBorder="1" applyAlignment="1" applyProtection="1">
      <alignment wrapText="1"/>
    </xf>
    <xf numFmtId="49" fontId="5" fillId="0" borderId="0" xfId="0" applyNumberFormat="1" applyFont="1" applyFill="1" applyBorder="1" applyAlignment="1" applyProtection="1">
      <alignment vertical="center"/>
    </xf>
    <xf numFmtId="49" fontId="5" fillId="0" borderId="0" xfId="0" applyNumberFormat="1" applyFont="1" applyFill="1" applyAlignment="1" applyProtection="1">
      <alignment vertical="center"/>
    </xf>
    <xf numFmtId="0" fontId="5" fillId="0" borderId="12" xfId="0" applyFont="1" applyFill="1" applyBorder="1" applyAlignment="1" applyProtection="1">
      <alignment horizontal="left" vertical="center"/>
    </xf>
    <xf numFmtId="49" fontId="4" fillId="0" borderId="0" xfId="0" applyNumberFormat="1" applyFont="1" applyFill="1" applyAlignment="1" applyProtection="1">
      <alignment vertical="center"/>
    </xf>
    <xf numFmtId="0" fontId="9" fillId="0" borderId="0" xfId="0" applyFont="1" applyFill="1" applyBorder="1" applyAlignment="1" applyProtection="1">
      <alignment vertical="top"/>
    </xf>
    <xf numFmtId="0" fontId="17" fillId="0" borderId="0" xfId="0" applyFont="1" applyFill="1" applyAlignment="1" applyProtection="1">
      <alignment vertical="center"/>
    </xf>
    <xf numFmtId="0" fontId="5" fillId="0" borderId="0" xfId="0" applyFont="1" applyFill="1" applyAlignment="1" applyProtection="1">
      <alignment vertical="top" wrapText="1"/>
    </xf>
    <xf numFmtId="49" fontId="3" fillId="0" borderId="14" xfId="0" applyNumberFormat="1" applyFont="1" applyFill="1" applyBorder="1" applyAlignment="1" applyProtection="1">
      <alignment horizontal="center" vertical="center"/>
    </xf>
    <xf numFmtId="49" fontId="3" fillId="0" borderId="15" xfId="0" applyNumberFormat="1" applyFont="1" applyFill="1" applyBorder="1" applyAlignment="1" applyProtection="1">
      <alignment horizontal="center" vertical="center"/>
    </xf>
    <xf numFmtId="0" fontId="16" fillId="17" borderId="16" xfId="0" applyFont="1" applyFill="1" applyBorder="1" applyAlignment="1" applyProtection="1">
      <alignment horizontal="left" vertical="center" wrapText="1"/>
    </xf>
    <xf numFmtId="0" fontId="16" fillId="17" borderId="17" xfId="0" applyFont="1" applyFill="1" applyBorder="1" applyAlignment="1" applyProtection="1">
      <alignment horizontal="left" vertical="center" wrapText="1"/>
    </xf>
    <xf numFmtId="0" fontId="16" fillId="17" borderId="18" xfId="0" applyFont="1" applyFill="1" applyBorder="1" applyAlignment="1" applyProtection="1">
      <alignment horizontal="left" vertical="center" wrapText="1"/>
    </xf>
    <xf numFmtId="14" fontId="7" fillId="0" borderId="0" xfId="0" applyNumberFormat="1" applyFont="1" applyFill="1" applyBorder="1" applyAlignment="1" applyProtection="1">
      <alignment horizontal="center" vertical="center"/>
    </xf>
    <xf numFmtId="164" fontId="7"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left" vertical="center" indent="1"/>
    </xf>
    <xf numFmtId="0" fontId="5" fillId="0" borderId="19" xfId="0" applyFont="1" applyFill="1" applyBorder="1" applyAlignment="1" applyProtection="1">
      <alignment horizontal="center" vertical="center" wrapText="1"/>
    </xf>
    <xf numFmtId="165" fontId="5" fillId="17" borderId="20" xfId="0" applyNumberFormat="1" applyFont="1" applyFill="1" applyBorder="1" applyAlignment="1" applyProtection="1">
      <alignment horizontal="center" vertical="center"/>
      <protection locked="0"/>
    </xf>
    <xf numFmtId="165" fontId="5" fillId="17" borderId="21" xfId="0" applyNumberFormat="1"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wrapText="1"/>
    </xf>
    <xf numFmtId="165" fontId="5" fillId="17" borderId="23" xfId="0" applyNumberFormat="1" applyFont="1" applyFill="1" applyBorder="1" applyAlignment="1" applyProtection="1">
      <alignment horizontal="center" vertical="center"/>
      <protection locked="0"/>
    </xf>
    <xf numFmtId="165" fontId="5" fillId="17" borderId="24" xfId="0" applyNumberFormat="1" applyFont="1" applyFill="1" applyBorder="1" applyAlignment="1" applyProtection="1">
      <alignment horizontal="center" vertical="center" wrapText="1"/>
      <protection locked="0"/>
    </xf>
    <xf numFmtId="165" fontId="5" fillId="17" borderId="25" xfId="0" applyNumberFormat="1" applyFont="1" applyFill="1" applyBorder="1" applyAlignment="1" applyProtection="1">
      <alignment horizontal="center" vertical="center" wrapText="1"/>
      <protection locked="0"/>
    </xf>
    <xf numFmtId="165" fontId="5" fillId="17" borderId="26" xfId="0" applyNumberFormat="1" applyFont="1" applyFill="1" applyBorder="1" applyAlignment="1" applyProtection="1">
      <alignment horizontal="center" vertical="center" wrapText="1"/>
      <protection locked="0"/>
    </xf>
    <xf numFmtId="49" fontId="7" fillId="0" borderId="0" xfId="0" applyNumberFormat="1" applyFont="1" applyFill="1" applyBorder="1" applyAlignment="1" applyProtection="1">
      <alignment vertical="center"/>
    </xf>
    <xf numFmtId="49" fontId="20" fillId="0" borderId="0" xfId="0" applyNumberFormat="1" applyFont="1" applyAlignment="1" applyProtection="1">
      <alignment vertical="center"/>
    </xf>
    <xf numFmtId="0" fontId="5" fillId="0" borderId="0" xfId="0" applyFont="1" applyAlignment="1" applyProtection="1">
      <alignment horizontal="center" wrapText="1"/>
    </xf>
    <xf numFmtId="49" fontId="5" fillId="0" borderId="0" xfId="0" applyNumberFormat="1" applyFont="1" applyAlignment="1" applyProtection="1">
      <alignment vertical="center"/>
    </xf>
    <xf numFmtId="0" fontId="20" fillId="0" borderId="0" xfId="0" applyFont="1" applyAlignment="1" applyProtection="1">
      <alignment vertical="center"/>
    </xf>
    <xf numFmtId="0" fontId="7" fillId="0" borderId="0" xfId="0" applyFont="1" applyAlignment="1" applyProtection="1">
      <alignment vertical="center"/>
    </xf>
    <xf numFmtId="49" fontId="7" fillId="0" borderId="27" xfId="0" applyNumberFormat="1" applyFont="1" applyBorder="1" applyAlignment="1" applyProtection="1">
      <alignment vertical="center"/>
    </xf>
    <xf numFmtId="0" fontId="7" fillId="0" borderId="27" xfId="0" applyFont="1" applyBorder="1" applyAlignment="1" applyProtection="1">
      <alignment vertical="center"/>
    </xf>
    <xf numFmtId="3" fontId="5" fillId="0" borderId="0" xfId="0" applyNumberFormat="1" applyFont="1" applyFill="1" applyBorder="1" applyAlignment="1" applyProtection="1">
      <alignment horizontal="right" vertical="center" indent="8"/>
    </xf>
    <xf numFmtId="3" fontId="7" fillId="0" borderId="0" xfId="0" applyNumberFormat="1" applyFont="1" applyFill="1" applyBorder="1" applyAlignment="1" applyProtection="1">
      <alignment horizontal="right" vertical="center" indent="2"/>
    </xf>
    <xf numFmtId="0" fontId="4" fillId="0" borderId="0" xfId="0" applyFont="1" applyAlignment="1" applyProtection="1">
      <alignment vertical="center"/>
    </xf>
    <xf numFmtId="3" fontId="7" fillId="0" borderId="0" xfId="0" applyNumberFormat="1" applyFont="1" applyFill="1" applyBorder="1" applyAlignment="1" applyProtection="1">
      <alignment horizontal="right" vertical="center" indent="8"/>
    </xf>
    <xf numFmtId="3" fontId="7" fillId="0" borderId="27" xfId="0" applyNumberFormat="1" applyFont="1" applyFill="1" applyBorder="1" applyAlignment="1" applyProtection="1">
      <alignment horizontal="right" vertical="center" indent="8"/>
    </xf>
    <xf numFmtId="49" fontId="5" fillId="0" borderId="0" xfId="0" applyNumberFormat="1" applyFont="1" applyBorder="1" applyAlignment="1" applyProtection="1">
      <alignment vertical="center"/>
    </xf>
    <xf numFmtId="0" fontId="5" fillId="0" borderId="0" xfId="0" applyFont="1" applyBorder="1" applyAlignment="1" applyProtection="1">
      <alignment vertical="center"/>
    </xf>
    <xf numFmtId="49" fontId="5" fillId="0" borderId="12" xfId="0" applyNumberFormat="1" applyFont="1" applyBorder="1" applyAlignment="1" applyProtection="1">
      <alignment vertical="center"/>
    </xf>
    <xf numFmtId="0" fontId="5" fillId="0" borderId="12" xfId="0" applyFont="1" applyBorder="1" applyAlignment="1" applyProtection="1">
      <alignment vertical="center"/>
    </xf>
    <xf numFmtId="0" fontId="7" fillId="0" borderId="0" xfId="0" applyFont="1" applyAlignment="1" applyProtection="1">
      <alignment horizontal="center" vertical="center" wrapText="1"/>
    </xf>
    <xf numFmtId="0" fontId="7" fillId="0" borderId="12" xfId="0" applyFont="1" applyBorder="1" applyAlignment="1" applyProtection="1">
      <alignment horizontal="center" vertical="center" wrapText="1"/>
    </xf>
    <xf numFmtId="0" fontId="5" fillId="0" borderId="13" xfId="0" applyFont="1" applyFill="1" applyBorder="1" applyAlignment="1" applyProtection="1">
      <alignment vertical="center"/>
    </xf>
    <xf numFmtId="0" fontId="16" fillId="17" borderId="29" xfId="0" applyFont="1" applyFill="1" applyBorder="1" applyAlignment="1" applyProtection="1">
      <alignment horizontal="left" vertical="center" wrapText="1"/>
    </xf>
    <xf numFmtId="0" fontId="22" fillId="0" borderId="0" xfId="0" applyFont="1" applyFill="1" applyBorder="1" applyAlignment="1" applyProtection="1">
      <alignment horizontal="center" vertical="top"/>
    </xf>
    <xf numFmtId="0" fontId="5" fillId="0" borderId="0" xfId="0" applyFont="1" applyFill="1" applyAlignment="1" applyProtection="1">
      <alignment horizontal="left" vertical="center"/>
    </xf>
    <xf numFmtId="0" fontId="5" fillId="0" borderId="11" xfId="0" applyFont="1" applyFill="1" applyBorder="1" applyAlignment="1" applyProtection="1">
      <alignment horizontal="left" vertical="center"/>
    </xf>
    <xf numFmtId="0" fontId="5" fillId="0" borderId="0" xfId="0" applyFont="1" applyBorder="1" applyAlignment="1" applyProtection="1">
      <alignment horizontal="left" vertical="center" indent="5"/>
    </xf>
    <xf numFmtId="0" fontId="5" fillId="0" borderId="0" xfId="0" applyFont="1" applyFill="1" applyBorder="1" applyAlignment="1" applyProtection="1">
      <alignment vertical="top"/>
    </xf>
    <xf numFmtId="49" fontId="12" fillId="0" borderId="0" xfId="0" applyNumberFormat="1" applyFont="1" applyFill="1" applyBorder="1" applyAlignment="1" applyProtection="1">
      <alignment vertical="center"/>
    </xf>
    <xf numFmtId="0" fontId="15" fillId="0" borderId="0" xfId="0" applyNumberFormat="1" applyFont="1" applyAlignment="1" applyProtection="1">
      <alignment vertical="center"/>
    </xf>
    <xf numFmtId="0" fontId="15" fillId="0" borderId="0" xfId="0" applyFont="1" applyFill="1" applyAlignment="1" applyProtection="1">
      <alignment horizontal="left" vertical="center"/>
    </xf>
    <xf numFmtId="0" fontId="22" fillId="0" borderId="0" xfId="0" applyFont="1" applyFill="1" applyBorder="1" applyAlignment="1" applyProtection="1">
      <alignment horizontal="center" vertical="center"/>
    </xf>
    <xf numFmtId="0" fontId="15" fillId="0" borderId="0" xfId="0" applyNumberFormat="1" applyFont="1" applyFill="1" applyAlignment="1" applyProtection="1">
      <alignment horizontal="right"/>
    </xf>
    <xf numFmtId="0" fontId="15" fillId="0" borderId="0" xfId="0" applyNumberFormat="1" applyFont="1" applyFill="1" applyAlignment="1" applyProtection="1">
      <alignment horizontal="right" vertical="top"/>
    </xf>
    <xf numFmtId="0" fontId="5" fillId="0" borderId="0" xfId="0" applyFont="1" applyAlignment="1">
      <alignment vertical="center"/>
    </xf>
    <xf numFmtId="4" fontId="5" fillId="0" borderId="0" xfId="0" applyNumberFormat="1" applyFont="1" applyFill="1" applyBorder="1" applyAlignment="1" applyProtection="1">
      <alignment horizontal="left" vertical="center"/>
    </xf>
    <xf numFmtId="4" fontId="5" fillId="0" borderId="12" xfId="0" applyNumberFormat="1" applyFont="1" applyFill="1" applyBorder="1" applyAlignment="1" applyProtection="1">
      <alignment horizontal="left" vertical="center"/>
    </xf>
    <xf numFmtId="0" fontId="4" fillId="0" borderId="0" xfId="0" applyFont="1" applyFill="1" applyBorder="1" applyAlignment="1" applyProtection="1">
      <alignment vertical="center"/>
    </xf>
    <xf numFmtId="0" fontId="21" fillId="0" borderId="0" xfId="0" applyFont="1" applyFill="1" applyBorder="1" applyAlignment="1" applyProtection="1">
      <alignment vertical="center"/>
    </xf>
    <xf numFmtId="4" fontId="5" fillId="0" borderId="0" xfId="0" applyNumberFormat="1" applyFont="1" applyFill="1" applyBorder="1" applyAlignment="1" applyProtection="1">
      <alignment horizontal="right" vertical="center" indent="1"/>
    </xf>
    <xf numFmtId="167" fontId="5" fillId="17" borderId="30" xfId="0" applyNumberFormat="1" applyFont="1" applyFill="1" applyBorder="1" applyAlignment="1" applyProtection="1">
      <alignment horizontal="center" vertical="center"/>
      <protection locked="0"/>
    </xf>
    <xf numFmtId="4" fontId="5" fillId="0" borderId="0" xfId="0" applyNumberFormat="1" applyFont="1" applyFill="1" applyBorder="1" applyAlignment="1" applyProtection="1">
      <alignment horizontal="left" vertical="center" indent="2"/>
    </xf>
    <xf numFmtId="165" fontId="5" fillId="17" borderId="3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right" vertical="center" indent="1"/>
    </xf>
    <xf numFmtId="1" fontId="5" fillId="0" borderId="30" xfId="0" applyNumberFormat="1" applyFont="1" applyFill="1" applyBorder="1" applyAlignment="1" applyProtection="1">
      <alignment horizontal="center" vertical="center"/>
    </xf>
    <xf numFmtId="4" fontId="5" fillId="0" borderId="13" xfId="0" applyNumberFormat="1" applyFont="1" applyFill="1" applyBorder="1" applyAlignment="1" applyProtection="1">
      <alignment horizontal="left" vertical="center"/>
    </xf>
    <xf numFmtId="1" fontId="5" fillId="0" borderId="0" xfId="0" applyNumberFormat="1" applyFont="1" applyFill="1" applyBorder="1" applyAlignment="1" applyProtection="1">
      <alignment horizontal="center" vertical="center"/>
    </xf>
    <xf numFmtId="0" fontId="14" fillId="0" borderId="0" xfId="0" applyFont="1" applyFill="1" applyAlignment="1" applyProtection="1">
      <alignment horizontal="right" vertical="center" indent="1"/>
    </xf>
    <xf numFmtId="49" fontId="5" fillId="18" borderId="30" xfId="0" applyNumberFormat="1" applyFont="1" applyFill="1" applyBorder="1" applyAlignment="1" applyProtection="1">
      <alignment horizontal="center" vertical="center"/>
      <protection locked="0"/>
    </xf>
    <xf numFmtId="0" fontId="20" fillId="0" borderId="0" xfId="0" applyFont="1" applyFill="1" applyAlignment="1" applyProtection="1">
      <alignment vertical="center"/>
    </xf>
    <xf numFmtId="0" fontId="14" fillId="0" borderId="0" xfId="0" applyFont="1" applyFill="1" applyAlignment="1" applyProtection="1">
      <alignment horizontal="center" vertical="center"/>
    </xf>
    <xf numFmtId="4" fontId="7" fillId="0" borderId="0" xfId="0" applyNumberFormat="1" applyFont="1" applyFill="1" applyBorder="1" applyAlignment="1" applyProtection="1">
      <alignment horizontal="center" vertical="center"/>
    </xf>
    <xf numFmtId="168" fontId="5" fillId="17" borderId="30" xfId="0" applyNumberFormat="1" applyFont="1" applyFill="1" applyBorder="1" applyAlignment="1" applyProtection="1">
      <alignment horizontal="right" vertical="center" indent="1"/>
      <protection locked="0"/>
    </xf>
    <xf numFmtId="49" fontId="7" fillId="0" borderId="27" xfId="0" applyNumberFormat="1" applyFont="1" applyFill="1" applyBorder="1" applyAlignment="1" applyProtection="1">
      <alignment vertical="center"/>
    </xf>
    <xf numFmtId="0" fontId="7" fillId="0" borderId="27" xfId="0" applyFont="1" applyFill="1" applyBorder="1" applyAlignment="1" applyProtection="1">
      <alignment vertical="center"/>
    </xf>
    <xf numFmtId="0" fontId="14" fillId="0" borderId="27" xfId="0" applyFont="1" applyFill="1" applyBorder="1" applyAlignment="1" applyProtection="1">
      <alignment horizontal="center" vertical="center"/>
    </xf>
    <xf numFmtId="0" fontId="15" fillId="0" borderId="0" xfId="0" applyFont="1" applyFill="1" applyAlignment="1" applyProtection="1">
      <alignment vertical="center"/>
    </xf>
    <xf numFmtId="49" fontId="3" fillId="0" borderId="15" xfId="0" applyNumberFormat="1" applyFont="1" applyFill="1" applyBorder="1" applyAlignment="1" applyProtection="1">
      <alignment horizontal="center" vertical="center" wrapText="1"/>
    </xf>
    <xf numFmtId="0" fontId="15" fillId="0" borderId="0" xfId="0" applyNumberFormat="1" applyFont="1" applyFill="1" applyAlignment="1" applyProtection="1">
      <alignment vertical="center"/>
    </xf>
    <xf numFmtId="14" fontId="5" fillId="17" borderId="12" xfId="0" applyNumberFormat="1" applyFont="1" applyFill="1" applyBorder="1" applyAlignment="1" applyProtection="1">
      <alignment vertical="center"/>
      <protection locked="0" hidden="1"/>
    </xf>
    <xf numFmtId="0" fontId="7" fillId="0" borderId="31" xfId="0" applyFont="1" applyFill="1" applyBorder="1" applyAlignment="1" applyProtection="1">
      <alignment horizontal="left" vertical="center" indent="1"/>
    </xf>
    <xf numFmtId="0" fontId="7" fillId="19" borderId="32" xfId="0" applyFont="1" applyFill="1" applyBorder="1" applyAlignment="1" applyProtection="1">
      <alignment horizontal="left" vertical="center" indent="1"/>
    </xf>
    <xf numFmtId="0" fontId="7" fillId="19" borderId="10" xfId="0" applyFont="1" applyFill="1" applyBorder="1" applyAlignment="1" applyProtection="1">
      <alignment horizontal="left" vertical="center" indent="1"/>
    </xf>
    <xf numFmtId="0" fontId="7" fillId="19" borderId="31" xfId="0" applyFont="1" applyFill="1" applyBorder="1" applyAlignment="1" applyProtection="1">
      <alignment horizontal="left" vertical="center" indent="1"/>
    </xf>
    <xf numFmtId="0" fontId="7" fillId="0" borderId="32" xfId="0" applyFont="1" applyFill="1" applyBorder="1" applyAlignment="1" applyProtection="1">
      <alignment horizontal="left" vertical="center" indent="1"/>
    </xf>
    <xf numFmtId="0" fontId="7" fillId="0" borderId="10" xfId="0" applyFont="1" applyFill="1" applyBorder="1" applyAlignment="1" applyProtection="1">
      <alignment horizontal="left" vertical="center" indent="1"/>
    </xf>
    <xf numFmtId="0" fontId="12" fillId="0" borderId="32" xfId="0" applyFont="1" applyFill="1" applyBorder="1" applyAlignment="1" applyProtection="1">
      <alignment horizontal="left" vertical="center" indent="1"/>
    </xf>
    <xf numFmtId="0" fontId="12" fillId="0" borderId="10" xfId="0" applyFont="1" applyFill="1" applyBorder="1" applyAlignment="1" applyProtection="1">
      <alignment horizontal="left" vertical="center" indent="1"/>
    </xf>
    <xf numFmtId="0" fontId="12" fillId="0" borderId="31" xfId="0" applyFont="1" applyFill="1" applyBorder="1" applyAlignment="1" applyProtection="1">
      <alignment horizontal="left" vertical="center" indent="1"/>
    </xf>
    <xf numFmtId="0" fontId="3" fillId="0" borderId="15" xfId="37" applyFont="1" applyFill="1" applyBorder="1" applyAlignment="1" applyProtection="1">
      <alignment vertical="center"/>
    </xf>
    <xf numFmtId="0" fontId="3" fillId="0" borderId="14" xfId="37" applyFont="1" applyFill="1" applyBorder="1" applyAlignment="1" applyProtection="1">
      <alignment vertical="center"/>
    </xf>
    <xf numFmtId="0" fontId="3" fillId="0" borderId="33" xfId="37" applyFont="1" applyFill="1" applyBorder="1" applyAlignment="1" applyProtection="1">
      <alignment vertical="center"/>
    </xf>
    <xf numFmtId="0" fontId="3" fillId="0" borderId="15" xfId="37" applyFont="1" applyFill="1" applyBorder="1" applyAlignment="1" applyProtection="1">
      <alignment horizontal="left" vertical="center" indent="1"/>
    </xf>
    <xf numFmtId="0" fontId="2" fillId="0" borderId="0" xfId="36" applyNumberFormat="1" applyAlignment="1" applyProtection="1">
      <alignment vertical="center"/>
      <protection hidden="1"/>
    </xf>
    <xf numFmtId="0" fontId="2" fillId="0" borderId="0" xfId="36" applyNumberFormat="1" applyAlignment="1" applyProtection="1">
      <alignment horizontal="center" vertical="center"/>
      <protection hidden="1"/>
    </xf>
    <xf numFmtId="0" fontId="2" fillId="0" borderId="0" xfId="36" applyNumberFormat="1" applyBorder="1" applyAlignment="1" applyProtection="1">
      <alignment vertical="center"/>
      <protection hidden="1"/>
    </xf>
    <xf numFmtId="0" fontId="3" fillId="0" borderId="15" xfId="37" applyFont="1" applyFill="1" applyBorder="1" applyAlignment="1" applyProtection="1">
      <alignment vertical="center"/>
    </xf>
    <xf numFmtId="0" fontId="2" fillId="0" borderId="15" xfId="0" applyFont="1" applyFill="1" applyBorder="1" applyAlignment="1" applyProtection="1">
      <alignment vertical="center"/>
    </xf>
    <xf numFmtId="0" fontId="7" fillId="0" borderId="31" xfId="0" applyFont="1" applyFill="1" applyBorder="1" applyAlignment="1" applyProtection="1">
      <alignment horizontal="left" vertical="center" indent="1"/>
    </xf>
    <xf numFmtId="0" fontId="2" fillId="0" borderId="32" xfId="0" applyFont="1" applyFill="1" applyBorder="1" applyAlignment="1" applyProtection="1">
      <alignment horizontal="left" vertical="center" indent="2"/>
      <protection hidden="1"/>
    </xf>
    <xf numFmtId="0" fontId="2" fillId="0" borderId="31" xfId="0" applyFont="1" applyBorder="1" applyAlignment="1" applyProtection="1">
      <alignment vertical="center"/>
      <protection hidden="1"/>
    </xf>
    <xf numFmtId="0" fontId="2" fillId="0" borderId="32" xfId="0" applyNumberFormat="1" applyFont="1" applyFill="1" applyBorder="1" applyAlignment="1" applyProtection="1">
      <alignment horizontal="left" vertical="center" indent="2"/>
      <protection hidden="1"/>
    </xf>
    <xf numFmtId="0" fontId="2" fillId="0" borderId="0" xfId="0" applyFont="1" applyFill="1" applyAlignment="1" applyProtection="1">
      <alignment horizontal="left" vertical="center"/>
    </xf>
    <xf numFmtId="0" fontId="2" fillId="0" borderId="0" xfId="0" applyFont="1" applyFill="1" applyAlignment="1" applyProtection="1">
      <alignment vertical="center"/>
      <protection hidden="1"/>
    </xf>
    <xf numFmtId="0" fontId="2" fillId="0" borderId="0" xfId="0" applyFont="1" applyFill="1" applyAlignment="1" applyProtection="1">
      <alignment vertical="center" wrapText="1"/>
      <protection hidden="1"/>
    </xf>
    <xf numFmtId="0" fontId="2" fillId="0" borderId="0" xfId="0" applyFont="1" applyFill="1" applyAlignment="1" applyProtection="1">
      <alignment horizontal="left" vertical="center" indent="1"/>
    </xf>
    <xf numFmtId="49" fontId="5" fillId="0" borderId="36" xfId="0" applyNumberFormat="1" applyFont="1" applyFill="1" applyBorder="1" applyAlignment="1" applyProtection="1">
      <alignment vertical="center"/>
    </xf>
    <xf numFmtId="49" fontId="2" fillId="0" borderId="36" xfId="0" applyNumberFormat="1" applyFont="1" applyFill="1" applyBorder="1" applyAlignment="1" applyProtection="1">
      <alignment horizontal="left" vertical="center" indent="1"/>
    </xf>
    <xf numFmtId="49" fontId="5" fillId="0" borderId="19" xfId="0" applyNumberFormat="1" applyFont="1" applyFill="1" applyBorder="1" applyAlignment="1" applyProtection="1">
      <alignment vertical="center"/>
    </xf>
    <xf numFmtId="0" fontId="5" fillId="0" borderId="37" xfId="0" applyFont="1" applyFill="1" applyBorder="1" applyAlignment="1" applyProtection="1">
      <alignment vertical="center"/>
    </xf>
    <xf numFmtId="49" fontId="18" fillId="0" borderId="0" xfId="38" applyNumberFormat="1" applyFont="1" applyFill="1" applyAlignment="1" applyProtection="1">
      <alignment horizontal="left" vertical="top"/>
    </xf>
    <xf numFmtId="49" fontId="3" fillId="0" borderId="0" xfId="47" applyNumberFormat="1" applyFont="1" applyFill="1" applyAlignment="1" applyProtection="1">
      <alignment horizontal="left" vertical="top"/>
    </xf>
    <xf numFmtId="49" fontId="3" fillId="0" borderId="0" xfId="48" applyNumberFormat="1" applyFont="1" applyFill="1" applyAlignment="1" applyProtection="1">
      <alignment horizontal="left" vertical="top"/>
    </xf>
    <xf numFmtId="49" fontId="3" fillId="0" borderId="0" xfId="38" applyNumberFormat="1" applyFont="1" applyFill="1" applyAlignment="1" applyProtection="1">
      <alignment horizontal="left" vertical="top"/>
    </xf>
    <xf numFmtId="49" fontId="18" fillId="0" borderId="0" xfId="47" applyNumberFormat="1" applyFont="1" applyFill="1" applyAlignment="1" applyProtection="1">
      <alignment horizontal="left" vertical="top"/>
    </xf>
    <xf numFmtId="49" fontId="3" fillId="0" borderId="0" xfId="47" applyNumberFormat="1" applyFont="1" applyFill="1" applyAlignment="1" applyProtection="1">
      <alignment horizontal="left" vertical="top" indent="1"/>
    </xf>
    <xf numFmtId="0" fontId="48" fillId="0" borderId="0" xfId="49" applyNumberFormat="1" applyFont="1" applyBorder="1" applyAlignment="1" applyProtection="1">
      <alignment vertical="center"/>
      <protection hidden="1"/>
    </xf>
    <xf numFmtId="0" fontId="43" fillId="0" borderId="0" xfId="49" applyNumberFormat="1" applyFont="1" applyBorder="1" applyAlignment="1" applyProtection="1">
      <alignment vertical="center"/>
      <protection hidden="1"/>
    </xf>
    <xf numFmtId="0" fontId="2" fillId="0" borderId="0" xfId="49" applyNumberFormat="1" applyAlignment="1" applyProtection="1">
      <alignment vertical="center"/>
      <protection hidden="1"/>
    </xf>
    <xf numFmtId="0" fontId="49" fillId="22" borderId="51" xfId="49" applyNumberFormat="1" applyFont="1" applyFill="1" applyBorder="1" applyAlignment="1" applyProtection="1">
      <alignment horizontal="left" indent="1"/>
      <protection hidden="1"/>
    </xf>
    <xf numFmtId="0" fontId="2" fillId="22" borderId="50" xfId="49" applyNumberFormat="1" applyFont="1" applyFill="1" applyBorder="1" applyAlignment="1" applyProtection="1">
      <alignment vertical="center"/>
      <protection hidden="1"/>
    </xf>
    <xf numFmtId="0" fontId="2" fillId="22" borderId="52" xfId="49" applyNumberFormat="1" applyFont="1" applyFill="1" applyBorder="1" applyAlignment="1" applyProtection="1">
      <alignment vertical="center"/>
      <protection hidden="1"/>
    </xf>
    <xf numFmtId="0" fontId="49" fillId="22" borderId="53" xfId="49" applyNumberFormat="1" applyFont="1" applyFill="1" applyBorder="1" applyAlignment="1" applyProtection="1">
      <alignment horizontal="left" vertical="top" indent="1"/>
      <protection hidden="1"/>
    </xf>
    <xf numFmtId="0" fontId="2" fillId="22" borderId="49" xfId="49" applyNumberFormat="1" applyFont="1" applyFill="1" applyBorder="1" applyAlignment="1" applyProtection="1">
      <alignment vertical="center"/>
      <protection hidden="1"/>
    </xf>
    <xf numFmtId="0" fontId="2" fillId="22" borderId="54" xfId="49" applyNumberFormat="1" applyFont="1" applyFill="1" applyBorder="1" applyAlignment="1" applyProtection="1">
      <alignment vertical="center"/>
      <protection hidden="1"/>
    </xf>
    <xf numFmtId="0" fontId="14" fillId="0" borderId="0" xfId="49" quotePrefix="1" applyNumberFormat="1" applyFont="1" applyBorder="1" applyAlignment="1" applyProtection="1">
      <alignment horizontal="left" vertical="center"/>
      <protection hidden="1"/>
    </xf>
    <xf numFmtId="0" fontId="7" fillId="23" borderId="55" xfId="49" applyNumberFormat="1" applyFont="1" applyFill="1" applyBorder="1" applyAlignment="1" applyProtection="1">
      <alignment horizontal="left" vertical="center" indent="1"/>
      <protection hidden="1"/>
    </xf>
    <xf numFmtId="0" fontId="2" fillId="23" borderId="56" xfId="49" applyNumberFormat="1" applyFill="1" applyBorder="1" applyAlignment="1" applyProtection="1">
      <alignment horizontal="center" vertical="center"/>
      <protection hidden="1"/>
    </xf>
    <xf numFmtId="0" fontId="2" fillId="23" borderId="57" xfId="49" applyNumberFormat="1" applyFill="1" applyBorder="1" applyAlignment="1" applyProtection="1">
      <alignment vertical="center"/>
      <protection hidden="1"/>
    </xf>
    <xf numFmtId="0" fontId="7" fillId="21" borderId="58" xfId="49" applyNumberFormat="1" applyFont="1" applyFill="1" applyBorder="1" applyAlignment="1">
      <alignment horizontal="left" vertical="center" indent="1"/>
    </xf>
    <xf numFmtId="0" fontId="7" fillId="21" borderId="58" xfId="49" applyNumberFormat="1" applyFont="1" applyFill="1" applyBorder="1" applyAlignment="1">
      <alignment horizontal="center" vertical="center"/>
    </xf>
    <xf numFmtId="0" fontId="2" fillId="0" borderId="0" xfId="49" applyNumberFormat="1" applyBorder="1" applyAlignment="1" applyProtection="1">
      <alignment vertical="center"/>
      <protection hidden="1"/>
    </xf>
    <xf numFmtId="165" fontId="44" fillId="0" borderId="58" xfId="36" applyNumberFormat="1" applyFont="1" applyBorder="1" applyAlignment="1" applyProtection="1">
      <alignment horizontal="left" vertical="center" indent="1"/>
      <protection hidden="1"/>
    </xf>
    <xf numFmtId="165" fontId="2" fillId="0" borderId="58" xfId="36" applyNumberFormat="1" applyFont="1" applyBorder="1" applyAlignment="1" applyProtection="1">
      <alignment horizontal="center" vertical="center"/>
      <protection hidden="1"/>
    </xf>
    <xf numFmtId="0" fontId="2" fillId="0" borderId="58" xfId="36" applyNumberFormat="1" applyFont="1" applyBorder="1" applyAlignment="1" applyProtection="1">
      <alignment horizontal="left" vertical="center" wrapText="1" indent="1"/>
      <protection hidden="1"/>
    </xf>
    <xf numFmtId="165" fontId="2" fillId="0" borderId="58" xfId="36" applyNumberFormat="1" applyFont="1" applyBorder="1" applyAlignment="1" applyProtection="1">
      <alignment horizontal="left" vertical="center" indent="1"/>
      <protection hidden="1"/>
    </xf>
    <xf numFmtId="165" fontId="2" fillId="0" borderId="58" xfId="36" applyNumberFormat="1" applyBorder="1" applyAlignment="1" applyProtection="1">
      <alignment horizontal="left" vertical="center" indent="1"/>
      <protection hidden="1"/>
    </xf>
    <xf numFmtId="0" fontId="2" fillId="0" borderId="0" xfId="49" applyNumberFormat="1" applyAlignment="1" applyProtection="1">
      <alignment horizontal="left" vertical="center" indent="1"/>
      <protection hidden="1"/>
    </xf>
    <xf numFmtId="165" fontId="2" fillId="0" borderId="58" xfId="49" applyNumberFormat="1" applyFont="1" applyBorder="1" applyAlignment="1">
      <alignment horizontal="left" vertical="center" indent="1"/>
    </xf>
    <xf numFmtId="165" fontId="2" fillId="0" borderId="58" xfId="47" applyNumberFormat="1" applyFont="1" applyBorder="1" applyAlignment="1">
      <alignment horizontal="center" vertical="center"/>
    </xf>
    <xf numFmtId="0" fontId="2" fillId="0" borderId="58" xfId="49" applyNumberFormat="1" applyFont="1" applyBorder="1" applyAlignment="1">
      <alignment horizontal="left" vertical="center" wrapText="1" indent="1"/>
    </xf>
    <xf numFmtId="165" fontId="2" fillId="0" borderId="58" xfId="49" applyNumberFormat="1" applyFont="1" applyBorder="1" applyAlignment="1">
      <alignment horizontal="center" vertical="center"/>
    </xf>
    <xf numFmtId="0" fontId="2" fillId="24" borderId="59" xfId="49" applyNumberFormat="1" applyFont="1" applyFill="1" applyBorder="1" applyAlignment="1" applyProtection="1">
      <alignment horizontal="left" indent="1"/>
      <protection hidden="1"/>
    </xf>
    <xf numFmtId="0" fontId="2" fillId="24" borderId="0" xfId="49" applyNumberFormat="1" applyFill="1" applyAlignment="1" applyProtection="1">
      <alignment vertical="center"/>
      <protection hidden="1"/>
    </xf>
    <xf numFmtId="0" fontId="2" fillId="24" borderId="0" xfId="36" applyNumberFormat="1" applyFill="1" applyAlignment="1" applyProtection="1">
      <alignment vertical="center"/>
      <protection hidden="1"/>
    </xf>
    <xf numFmtId="0" fontId="2" fillId="24" borderId="0" xfId="49" applyNumberFormat="1" applyFill="1" applyBorder="1" applyAlignment="1" applyProtection="1">
      <alignment vertical="center"/>
      <protection hidden="1"/>
    </xf>
    <xf numFmtId="49" fontId="5" fillId="17" borderId="32" xfId="0" applyNumberFormat="1" applyFont="1" applyFill="1" applyBorder="1" applyAlignment="1" applyProtection="1">
      <alignment horizontal="left" vertical="center" indent="1"/>
      <protection locked="0"/>
    </xf>
    <xf numFmtId="49" fontId="5" fillId="17" borderId="10" xfId="0" applyNumberFormat="1" applyFont="1" applyFill="1" applyBorder="1" applyAlignment="1" applyProtection="1">
      <alignment horizontal="left" vertical="center" indent="1"/>
      <protection locked="0"/>
    </xf>
    <xf numFmtId="49" fontId="5" fillId="17" borderId="31" xfId="0" applyNumberFormat="1" applyFont="1" applyFill="1" applyBorder="1" applyAlignment="1" applyProtection="1">
      <alignment horizontal="left" vertical="center" indent="1"/>
      <protection locked="0"/>
    </xf>
    <xf numFmtId="0" fontId="5" fillId="17" borderId="39" xfId="0" applyFont="1" applyFill="1" applyBorder="1" applyAlignment="1" applyProtection="1">
      <alignment horizontal="left" vertical="center" wrapText="1" indent="1"/>
      <protection locked="0"/>
    </xf>
    <xf numFmtId="0" fontId="5" fillId="17" borderId="15" xfId="0" applyFont="1" applyFill="1" applyBorder="1" applyAlignment="1" applyProtection="1">
      <alignment horizontal="left" vertical="center" wrapText="1" indent="1"/>
      <protection locked="0"/>
    </xf>
    <xf numFmtId="0" fontId="5" fillId="17" borderId="20" xfId="0" applyFont="1" applyFill="1" applyBorder="1" applyAlignment="1" applyProtection="1">
      <alignment horizontal="left" vertical="center" wrapText="1" indent="1"/>
      <protection locked="0"/>
    </xf>
    <xf numFmtId="0" fontId="5" fillId="17" borderId="14" xfId="0" applyFont="1" applyFill="1" applyBorder="1" applyAlignment="1" applyProtection="1">
      <alignment horizontal="left" vertical="center" wrapText="1" indent="1"/>
      <protection locked="0"/>
    </xf>
    <xf numFmtId="49" fontId="5" fillId="20" borderId="32" xfId="0" applyNumberFormat="1" applyFont="1" applyFill="1" applyBorder="1" applyAlignment="1" applyProtection="1">
      <alignment horizontal="left" vertical="center" wrapText="1" indent="1"/>
      <protection locked="0"/>
    </xf>
    <xf numFmtId="49" fontId="5" fillId="20" borderId="10" xfId="0" applyNumberFormat="1" applyFont="1" applyFill="1" applyBorder="1" applyAlignment="1" applyProtection="1">
      <alignment horizontal="left" vertical="center" wrapText="1" indent="1"/>
      <protection locked="0"/>
    </xf>
    <xf numFmtId="49" fontId="5" fillId="20" borderId="31" xfId="0" applyNumberFormat="1" applyFont="1" applyFill="1" applyBorder="1" applyAlignment="1" applyProtection="1">
      <alignment horizontal="left" vertical="center" wrapText="1" indent="1"/>
      <protection locked="0"/>
    </xf>
    <xf numFmtId="4" fontId="7" fillId="0" borderId="32" xfId="0" applyNumberFormat="1" applyFont="1" applyFill="1" applyBorder="1" applyAlignment="1" applyProtection="1">
      <alignment horizontal="center" vertical="center"/>
    </xf>
    <xf numFmtId="4" fontId="7" fillId="0" borderId="10" xfId="0" applyNumberFormat="1" applyFont="1" applyFill="1" applyBorder="1" applyAlignment="1" applyProtection="1">
      <alignment horizontal="center" vertical="center"/>
    </xf>
    <xf numFmtId="4" fontId="7" fillId="0" borderId="31" xfId="0" applyNumberFormat="1" applyFont="1" applyFill="1" applyBorder="1" applyAlignment="1" applyProtection="1">
      <alignment horizontal="center" vertical="center"/>
    </xf>
    <xf numFmtId="14" fontId="5" fillId="20" borderId="32" xfId="0" applyNumberFormat="1" applyFont="1" applyFill="1" applyBorder="1" applyAlignment="1" applyProtection="1">
      <alignment horizontal="center" vertical="center"/>
      <protection locked="0"/>
    </xf>
    <xf numFmtId="14" fontId="5" fillId="20" borderId="31" xfId="0" applyNumberFormat="1" applyFont="1" applyFill="1" applyBorder="1" applyAlignment="1" applyProtection="1">
      <alignment horizontal="center" vertical="center"/>
      <protection locked="0"/>
    </xf>
    <xf numFmtId="0" fontId="2" fillId="0" borderId="0" xfId="0" applyFont="1" applyBorder="1" applyAlignment="1" applyProtection="1">
      <alignment vertical="top" wrapText="1"/>
    </xf>
    <xf numFmtId="0" fontId="5" fillId="0" borderId="0" xfId="0" applyFont="1" applyBorder="1" applyAlignment="1" applyProtection="1">
      <alignment vertical="top" wrapText="1"/>
    </xf>
    <xf numFmtId="0" fontId="5" fillId="17" borderId="38" xfId="0" applyFont="1" applyFill="1" applyBorder="1" applyAlignment="1" applyProtection="1">
      <alignment horizontal="left" vertical="center" wrapText="1" indent="1"/>
      <protection locked="0"/>
    </xf>
    <xf numFmtId="0" fontId="5" fillId="17" borderId="28" xfId="0" applyFont="1" applyFill="1" applyBorder="1" applyAlignment="1" applyProtection="1">
      <alignment horizontal="left" vertical="center" wrapText="1" indent="1"/>
      <protection locked="0"/>
    </xf>
    <xf numFmtId="49" fontId="5" fillId="20" borderId="32" xfId="0" applyNumberFormat="1" applyFont="1" applyFill="1" applyBorder="1" applyAlignment="1" applyProtection="1">
      <alignment vertical="center"/>
      <protection locked="0"/>
    </xf>
    <xf numFmtId="49" fontId="5" fillId="20" borderId="10" xfId="0" applyNumberFormat="1" applyFont="1" applyFill="1" applyBorder="1" applyAlignment="1" applyProtection="1">
      <alignment vertical="center"/>
      <protection locked="0"/>
    </xf>
    <xf numFmtId="49" fontId="5" fillId="20" borderId="31" xfId="0" applyNumberFormat="1" applyFont="1" applyFill="1" applyBorder="1" applyAlignment="1" applyProtection="1">
      <alignment vertical="center"/>
      <protection locked="0"/>
    </xf>
    <xf numFmtId="0" fontId="5" fillId="0" borderId="0" xfId="0" applyFont="1" applyFill="1" applyAlignment="1" applyProtection="1">
      <alignment vertical="top" wrapText="1"/>
    </xf>
    <xf numFmtId="0" fontId="5" fillId="0" borderId="0" xfId="0" applyFont="1" applyFill="1" applyAlignment="1" applyProtection="1">
      <alignment horizontal="left" vertical="center"/>
    </xf>
    <xf numFmtId="0" fontId="5" fillId="0" borderId="11" xfId="0" applyFont="1" applyFill="1" applyBorder="1" applyAlignment="1" applyProtection="1">
      <alignment horizontal="left" vertical="center"/>
    </xf>
    <xf numFmtId="0" fontId="5" fillId="17" borderId="21" xfId="0" applyFont="1" applyFill="1" applyBorder="1" applyAlignment="1" applyProtection="1">
      <alignment horizontal="left" vertical="center" wrapText="1" indent="1"/>
      <protection locked="0"/>
    </xf>
    <xf numFmtId="0" fontId="5" fillId="17" borderId="40" xfId="0" applyFont="1" applyFill="1" applyBorder="1" applyAlignment="1" applyProtection="1">
      <alignment horizontal="left" vertical="center" wrapText="1" indent="1"/>
      <protection locked="0"/>
    </xf>
    <xf numFmtId="0" fontId="2" fillId="0" borderId="0" xfId="0" applyFont="1" applyFill="1" applyBorder="1" applyAlignment="1" applyProtection="1">
      <alignment vertical="top" wrapText="1"/>
    </xf>
    <xf numFmtId="0" fontId="5" fillId="0" borderId="0" xfId="0" applyFont="1" applyFill="1" applyBorder="1" applyAlignment="1" applyProtection="1">
      <alignment vertical="top" wrapText="1"/>
    </xf>
    <xf numFmtId="0" fontId="5" fillId="0" borderId="11" xfId="0" applyFont="1" applyFill="1" applyBorder="1" applyAlignment="1" applyProtection="1">
      <alignment vertical="top" wrapText="1"/>
    </xf>
    <xf numFmtId="14" fontId="5" fillId="18" borderId="30" xfId="38" applyNumberFormat="1" applyFont="1" applyFill="1" applyBorder="1" applyAlignment="1" applyProtection="1">
      <alignment horizontal="left" vertical="center" indent="1"/>
      <protection locked="0" hidden="1"/>
    </xf>
    <xf numFmtId="49" fontId="5" fillId="20" borderId="32" xfId="0" applyNumberFormat="1" applyFont="1" applyFill="1" applyBorder="1" applyAlignment="1" applyProtection="1">
      <alignment horizontal="left" vertical="center" indent="1"/>
      <protection locked="0"/>
    </xf>
    <xf numFmtId="49" fontId="5" fillId="20" borderId="10" xfId="0" applyNumberFormat="1" applyFont="1" applyFill="1" applyBorder="1" applyAlignment="1" applyProtection="1">
      <alignment horizontal="left" vertical="center" indent="1"/>
      <protection locked="0"/>
    </xf>
    <xf numFmtId="49" fontId="5" fillId="20" borderId="31" xfId="0" applyNumberFormat="1" applyFont="1" applyFill="1" applyBorder="1" applyAlignment="1" applyProtection="1">
      <alignment horizontal="left" vertical="center" indent="1"/>
      <protection locked="0"/>
    </xf>
    <xf numFmtId="0" fontId="3" fillId="0" borderId="34" xfId="0" applyFont="1" applyFill="1" applyBorder="1" applyAlignment="1" applyProtection="1">
      <alignment vertical="top"/>
      <protection hidden="1"/>
    </xf>
    <xf numFmtId="0" fontId="3" fillId="0" borderId="13" xfId="0" applyFont="1" applyFill="1" applyBorder="1" applyAlignment="1" applyProtection="1">
      <alignment vertical="top"/>
      <protection hidden="1"/>
    </xf>
    <xf numFmtId="0" fontId="3" fillId="0" borderId="35" xfId="0" applyFont="1" applyFill="1" applyBorder="1" applyAlignment="1" applyProtection="1">
      <alignment vertical="top"/>
      <protection hidden="1"/>
    </xf>
    <xf numFmtId="0" fontId="3" fillId="0" borderId="36" xfId="0" applyFont="1" applyFill="1" applyBorder="1" applyAlignment="1" applyProtection="1">
      <alignment vertical="top"/>
      <protection hidden="1"/>
    </xf>
    <xf numFmtId="0" fontId="3" fillId="0" borderId="0" xfId="0" applyFont="1" applyFill="1" applyBorder="1" applyAlignment="1" applyProtection="1">
      <alignment vertical="top"/>
      <protection hidden="1"/>
    </xf>
    <xf numFmtId="0" fontId="3" fillId="0" borderId="11" xfId="0" applyFont="1" applyFill="1" applyBorder="1" applyAlignment="1" applyProtection="1">
      <alignment vertical="top"/>
      <protection hidden="1"/>
    </xf>
    <xf numFmtId="0" fontId="2" fillId="17" borderId="32" xfId="0" applyFont="1" applyFill="1" applyBorder="1" applyAlignment="1" applyProtection="1">
      <alignment horizontal="left" vertical="center" indent="2"/>
      <protection hidden="1"/>
    </xf>
    <xf numFmtId="0" fontId="2" fillId="17" borderId="10" xfId="0" applyFont="1" applyFill="1" applyBorder="1" applyAlignment="1" applyProtection="1">
      <alignment horizontal="left" vertical="center" indent="2"/>
      <protection hidden="1"/>
    </xf>
    <xf numFmtId="0" fontId="2" fillId="17" borderId="31" xfId="0" applyFont="1" applyFill="1" applyBorder="1" applyAlignment="1" applyProtection="1">
      <alignment horizontal="left" vertical="center" indent="2"/>
      <protection hidden="1"/>
    </xf>
    <xf numFmtId="0" fontId="5" fillId="0" borderId="0" xfId="0" applyFont="1" applyFill="1" applyAlignment="1" applyProtection="1">
      <alignment horizontal="left" vertical="center" wrapText="1" indent="1"/>
    </xf>
    <xf numFmtId="0" fontId="7" fillId="17" borderId="32" xfId="0" applyNumberFormat="1" applyFont="1" applyFill="1" applyBorder="1" applyAlignment="1" applyProtection="1">
      <alignment horizontal="left" vertical="center" indent="1"/>
      <protection locked="0"/>
    </xf>
    <xf numFmtId="0" fontId="7" fillId="17" borderId="31" xfId="0" applyNumberFormat="1" applyFont="1" applyFill="1" applyBorder="1" applyAlignment="1" applyProtection="1">
      <alignment horizontal="left" vertical="center" indent="1"/>
      <protection locked="0"/>
    </xf>
    <xf numFmtId="0" fontId="0" fillId="0" borderId="10" xfId="0" applyBorder="1" applyProtection="1">
      <protection locked="0"/>
    </xf>
    <xf numFmtId="0" fontId="0" fillId="0" borderId="31" xfId="0" applyBorder="1" applyProtection="1">
      <protection locked="0"/>
    </xf>
    <xf numFmtId="0" fontId="3" fillId="17" borderId="41" xfId="37" applyFont="1" applyFill="1" applyBorder="1" applyAlignment="1" applyProtection="1">
      <alignment horizontal="center" vertical="center" wrapText="1"/>
      <protection locked="0"/>
    </xf>
    <xf numFmtId="0" fontId="3" fillId="17" borderId="42" xfId="37" applyFont="1" applyFill="1" applyBorder="1" applyAlignment="1" applyProtection="1">
      <alignment horizontal="center" vertical="center" wrapText="1"/>
      <protection locked="0"/>
    </xf>
    <xf numFmtId="0" fontId="5" fillId="0" borderId="0" xfId="0" applyFont="1" applyFill="1" applyBorder="1" applyAlignment="1" applyProtection="1">
      <alignment vertical="top"/>
    </xf>
    <xf numFmtId="0" fontId="3" fillId="0" borderId="12" xfId="37" applyFont="1" applyFill="1" applyBorder="1" applyAlignment="1" applyProtection="1"/>
    <xf numFmtId="0" fontId="3" fillId="0" borderId="44" xfId="37" applyFont="1" applyFill="1" applyBorder="1" applyAlignment="1" applyProtection="1">
      <alignment horizontal="center"/>
    </xf>
    <xf numFmtId="0" fontId="3" fillId="0" borderId="12" xfId="37" applyFont="1" applyFill="1" applyBorder="1" applyAlignment="1" applyProtection="1">
      <alignment horizontal="center"/>
    </xf>
    <xf numFmtId="0" fontId="3" fillId="17" borderId="43" xfId="37" applyFont="1" applyFill="1" applyBorder="1" applyAlignment="1" applyProtection="1">
      <alignment horizontal="center" vertical="center" wrapText="1"/>
      <protection locked="0"/>
    </xf>
    <xf numFmtId="0" fontId="3" fillId="17" borderId="15" xfId="37" applyFont="1" applyFill="1" applyBorder="1" applyAlignment="1" applyProtection="1">
      <alignment horizontal="center" vertical="center" wrapText="1"/>
      <protection locked="0"/>
    </xf>
    <xf numFmtId="0" fontId="3" fillId="0" borderId="15" xfId="37" applyFont="1" applyFill="1" applyBorder="1" applyAlignment="1" applyProtection="1">
      <alignment vertical="center" wrapText="1"/>
    </xf>
    <xf numFmtId="0" fontId="3" fillId="0" borderId="33" xfId="37" applyFont="1" applyFill="1" applyBorder="1" applyAlignment="1" applyProtection="1">
      <alignment vertical="center" wrapText="1"/>
    </xf>
    <xf numFmtId="1" fontId="7" fillId="0" borderId="32" xfId="0" applyNumberFormat="1" applyFont="1" applyFill="1" applyBorder="1" applyAlignment="1" applyProtection="1">
      <alignment horizontal="left" vertical="center" indent="1"/>
    </xf>
    <xf numFmtId="0" fontId="5" fillId="0" borderId="31" xfId="0" applyFont="1" applyFill="1" applyBorder="1" applyAlignment="1" applyProtection="1">
      <alignment horizontal="left" vertical="center" indent="1"/>
    </xf>
    <xf numFmtId="0" fontId="5" fillId="17" borderId="16" xfId="0" applyFont="1" applyFill="1" applyBorder="1" applyAlignment="1" applyProtection="1">
      <alignment horizontal="left" vertical="center" wrapText="1" indent="1"/>
      <protection locked="0"/>
    </xf>
    <xf numFmtId="167" fontId="5" fillId="17" borderId="20" xfId="0" applyNumberFormat="1" applyFont="1" applyFill="1" applyBorder="1" applyAlignment="1" applyProtection="1">
      <alignment horizontal="center" vertical="center" wrapText="1"/>
      <protection locked="0"/>
    </xf>
    <xf numFmtId="167" fontId="5" fillId="17" borderId="16" xfId="0" applyNumberFormat="1" applyFont="1" applyFill="1" applyBorder="1" applyAlignment="1" applyProtection="1">
      <alignment horizontal="center" vertical="center" wrapText="1"/>
      <protection locked="0"/>
    </xf>
    <xf numFmtId="167" fontId="5" fillId="17" borderId="23" xfId="0" applyNumberFormat="1" applyFont="1" applyFill="1" applyBorder="1" applyAlignment="1" applyProtection="1">
      <alignment horizontal="center" vertical="center" wrapText="1"/>
      <protection locked="0"/>
    </xf>
    <xf numFmtId="167" fontId="5" fillId="17" borderId="45" xfId="0" applyNumberFormat="1" applyFont="1" applyFill="1" applyBorder="1" applyAlignment="1" applyProtection="1">
      <alignment horizontal="center" vertical="center" wrapText="1"/>
      <protection locked="0"/>
    </xf>
    <xf numFmtId="0" fontId="5" fillId="17" borderId="18" xfId="0" applyFont="1" applyFill="1" applyBorder="1" applyAlignment="1" applyProtection="1">
      <alignment horizontal="left" vertical="center" wrapText="1" indent="1"/>
      <protection locked="0"/>
    </xf>
    <xf numFmtId="167" fontId="5" fillId="17" borderId="21" xfId="0" applyNumberFormat="1" applyFont="1" applyFill="1" applyBorder="1" applyAlignment="1" applyProtection="1">
      <alignment horizontal="center" vertical="center" wrapText="1"/>
      <protection locked="0"/>
    </xf>
    <xf numFmtId="167" fontId="5" fillId="17" borderId="18" xfId="0" applyNumberFormat="1" applyFont="1" applyFill="1" applyBorder="1" applyAlignment="1" applyProtection="1">
      <alignment horizontal="center" vertical="center" wrapText="1"/>
      <protection locked="0"/>
    </xf>
    <xf numFmtId="0" fontId="5" fillId="0" borderId="46" xfId="0" applyFont="1" applyFill="1" applyBorder="1" applyAlignment="1" applyProtection="1">
      <alignment horizontal="center" vertical="center" wrapText="1"/>
    </xf>
    <xf numFmtId="0" fontId="5" fillId="0" borderId="34" xfId="0" applyFont="1" applyFill="1" applyBorder="1" applyAlignment="1" applyProtection="1">
      <alignment horizontal="left" vertical="center" wrapText="1" indent="1"/>
    </xf>
    <xf numFmtId="0" fontId="5" fillId="0" borderId="13" xfId="0" applyFont="1" applyFill="1" applyBorder="1" applyAlignment="1" applyProtection="1">
      <alignment horizontal="left" vertical="center" wrapText="1" indent="1"/>
    </xf>
    <xf numFmtId="0" fontId="5" fillId="0" borderId="35" xfId="0" applyFont="1" applyFill="1" applyBorder="1" applyAlignment="1" applyProtection="1">
      <alignment horizontal="left" vertical="center" wrapText="1" indent="1"/>
    </xf>
    <xf numFmtId="0" fontId="5" fillId="0" borderId="19" xfId="0" applyFont="1" applyFill="1" applyBorder="1" applyAlignment="1" applyProtection="1">
      <alignment horizontal="left" vertical="center" wrapText="1" indent="1"/>
    </xf>
    <xf numFmtId="0" fontId="5" fillId="0" borderId="12" xfId="0" applyFont="1" applyFill="1" applyBorder="1" applyAlignment="1" applyProtection="1">
      <alignment horizontal="left" vertical="center" wrapText="1" indent="1"/>
    </xf>
    <xf numFmtId="0" fontId="5" fillId="0" borderId="37" xfId="0" applyFont="1" applyFill="1" applyBorder="1" applyAlignment="1" applyProtection="1">
      <alignment horizontal="left" vertical="center" wrapText="1" indent="1"/>
    </xf>
    <xf numFmtId="0" fontId="5" fillId="0" borderId="30" xfId="0" applyFont="1" applyFill="1" applyBorder="1" applyAlignment="1" applyProtection="1">
      <alignment horizontal="center" vertical="center" wrapText="1"/>
    </xf>
    <xf numFmtId="0" fontId="5" fillId="0" borderId="30" xfId="0" applyFont="1" applyFill="1" applyBorder="1" applyAlignment="1" applyProtection="1">
      <alignment horizontal="center" vertical="center"/>
    </xf>
    <xf numFmtId="0" fontId="5" fillId="17" borderId="23" xfId="0" applyFont="1" applyFill="1" applyBorder="1" applyAlignment="1" applyProtection="1">
      <alignment horizontal="left" vertical="center" wrapText="1" indent="1"/>
      <protection locked="0"/>
    </xf>
    <xf numFmtId="0" fontId="5" fillId="17" borderId="42" xfId="0" applyFont="1" applyFill="1" applyBorder="1" applyAlignment="1" applyProtection="1">
      <alignment horizontal="left" vertical="center" wrapText="1" indent="1"/>
      <protection locked="0"/>
    </xf>
    <xf numFmtId="0" fontId="5" fillId="17" borderId="45" xfId="0" applyFont="1" applyFill="1" applyBorder="1" applyAlignment="1" applyProtection="1">
      <alignment horizontal="left" vertical="center" wrapText="1" indent="1"/>
      <protection locked="0"/>
    </xf>
    <xf numFmtId="0" fontId="3" fillId="0" borderId="15" xfId="37" applyFont="1" applyFill="1" applyBorder="1" applyAlignment="1" applyProtection="1">
      <alignment horizontal="center" vertical="center" wrapText="1"/>
    </xf>
    <xf numFmtId="0" fontId="3" fillId="0" borderId="15" xfId="37" applyFont="1" applyFill="1" applyBorder="1" applyAlignment="1" applyProtection="1">
      <alignment vertical="center"/>
    </xf>
    <xf numFmtId="0" fontId="3" fillId="0" borderId="43" xfId="37" applyFont="1" applyFill="1" applyBorder="1" applyAlignment="1" applyProtection="1">
      <alignment horizontal="center" vertical="center" wrapText="1"/>
    </xf>
    <xf numFmtId="0" fontId="3" fillId="0" borderId="15" xfId="37" applyFont="1" applyFill="1" applyBorder="1" applyAlignment="1" applyProtection="1">
      <alignment horizontal="left" vertical="center" wrapText="1" indent="1"/>
    </xf>
    <xf numFmtId="0" fontId="0" fillId="0" borderId="15" xfId="0" applyBorder="1" applyAlignment="1">
      <alignment horizontal="left" vertical="center" wrapText="1" indent="1"/>
    </xf>
    <xf numFmtId="0" fontId="0" fillId="0" borderId="33" xfId="0" applyBorder="1" applyAlignment="1">
      <alignment horizontal="left" vertical="center" wrapText="1" indent="1"/>
    </xf>
    <xf numFmtId="4" fontId="7" fillId="0" borderId="47" xfId="0" applyNumberFormat="1" applyFont="1" applyFill="1" applyBorder="1" applyAlignment="1" applyProtection="1">
      <alignment horizontal="right" vertical="center" indent="2"/>
    </xf>
    <xf numFmtId="4" fontId="7" fillId="0" borderId="48" xfId="0" applyNumberFormat="1" applyFont="1" applyFill="1" applyBorder="1" applyAlignment="1" applyProtection="1">
      <alignment horizontal="right" vertical="center" indent="2"/>
    </xf>
    <xf numFmtId="4" fontId="5" fillId="17" borderId="32" xfId="0" applyNumberFormat="1" applyFont="1" applyFill="1" applyBorder="1" applyAlignment="1" applyProtection="1">
      <alignment horizontal="right" vertical="center" indent="2"/>
      <protection locked="0"/>
    </xf>
    <xf numFmtId="4" fontId="5" fillId="17" borderId="31" xfId="0" applyNumberFormat="1" applyFont="1" applyFill="1" applyBorder="1" applyAlignment="1" applyProtection="1">
      <alignment horizontal="right" vertical="center" indent="2"/>
      <protection locked="0"/>
    </xf>
    <xf numFmtId="4" fontId="5" fillId="17" borderId="39" xfId="0" applyNumberFormat="1" applyFont="1" applyFill="1" applyBorder="1" applyAlignment="1" applyProtection="1">
      <alignment horizontal="right" vertical="center" indent="2"/>
      <protection locked="0"/>
    </xf>
    <xf numFmtId="4" fontId="5" fillId="17" borderId="17" xfId="0" applyNumberFormat="1" applyFont="1" applyFill="1" applyBorder="1" applyAlignment="1" applyProtection="1">
      <alignment horizontal="right" vertical="center" indent="2"/>
      <protection locked="0"/>
    </xf>
    <xf numFmtId="4" fontId="5" fillId="17" borderId="20" xfId="0" applyNumberFormat="1" applyFont="1" applyFill="1" applyBorder="1" applyAlignment="1" applyProtection="1">
      <alignment horizontal="right" vertical="center" indent="2"/>
      <protection locked="0"/>
    </xf>
    <xf numFmtId="4" fontId="5" fillId="17" borderId="16" xfId="0" applyNumberFormat="1" applyFont="1" applyFill="1" applyBorder="1" applyAlignment="1" applyProtection="1">
      <alignment horizontal="right" vertical="center" indent="2"/>
      <protection locked="0"/>
    </xf>
    <xf numFmtId="0" fontId="4" fillId="0" borderId="13" xfId="0" applyFont="1" applyFill="1" applyBorder="1" applyAlignment="1" applyProtection="1">
      <alignment vertical="center" wrapText="1"/>
    </xf>
    <xf numFmtId="0" fontId="4" fillId="0" borderId="0" xfId="0" applyFont="1" applyFill="1" applyAlignment="1" applyProtection="1">
      <alignment vertical="center" wrapText="1"/>
    </xf>
    <xf numFmtId="0" fontId="5" fillId="17" borderId="43" xfId="0" applyFont="1" applyFill="1" applyBorder="1" applyAlignment="1" applyProtection="1">
      <alignment vertical="center"/>
      <protection locked="0"/>
    </xf>
    <xf numFmtId="0" fontId="5" fillId="17" borderId="15" xfId="0" applyFont="1" applyFill="1" applyBorder="1" applyAlignment="1" applyProtection="1">
      <alignment vertical="center"/>
      <protection locked="0"/>
    </xf>
    <xf numFmtId="0" fontId="5" fillId="17" borderId="33" xfId="0" applyFont="1" applyFill="1" applyBorder="1" applyAlignment="1" applyProtection="1">
      <alignment vertical="center"/>
      <protection locked="0"/>
    </xf>
    <xf numFmtId="4" fontId="5" fillId="17" borderId="21" xfId="0" applyNumberFormat="1" applyFont="1" applyFill="1" applyBorder="1" applyAlignment="1" applyProtection="1">
      <alignment horizontal="right" vertical="center" indent="2"/>
      <protection locked="0"/>
    </xf>
    <xf numFmtId="4" fontId="5" fillId="17" borderId="18" xfId="0" applyNumberFormat="1" applyFont="1" applyFill="1" applyBorder="1" applyAlignment="1" applyProtection="1">
      <alignment horizontal="right" vertical="center" indent="2"/>
      <protection locked="0"/>
    </xf>
    <xf numFmtId="4" fontId="7" fillId="17" borderId="47" xfId="0" applyNumberFormat="1" applyFont="1" applyFill="1" applyBorder="1" applyAlignment="1" applyProtection="1">
      <alignment horizontal="right" vertical="center" indent="2"/>
      <protection locked="0"/>
    </xf>
    <xf numFmtId="4" fontId="7" fillId="17" borderId="48" xfId="0" applyNumberFormat="1" applyFont="1" applyFill="1" applyBorder="1" applyAlignment="1" applyProtection="1">
      <alignment horizontal="right" vertical="center" indent="2"/>
      <protection locked="0"/>
    </xf>
    <xf numFmtId="49" fontId="5" fillId="17" borderId="0" xfId="0" applyNumberFormat="1" applyFont="1" applyFill="1" applyAlignment="1" applyProtection="1">
      <alignment vertical="center"/>
      <protection locked="0"/>
    </xf>
    <xf numFmtId="49" fontId="5" fillId="17" borderId="12" xfId="0" applyNumberFormat="1" applyFont="1" applyFill="1" applyBorder="1" applyAlignment="1" applyProtection="1">
      <alignment vertical="center"/>
      <protection locked="0"/>
    </xf>
    <xf numFmtId="0" fontId="3" fillId="0" borderId="13" xfId="0" applyFont="1" applyFill="1" applyBorder="1" applyAlignment="1" applyProtection="1">
      <alignment vertical="center" wrapText="1"/>
    </xf>
    <xf numFmtId="0" fontId="2" fillId="0" borderId="0" xfId="0" applyFont="1" applyFill="1" applyBorder="1" applyAlignment="1" applyProtection="1">
      <alignment horizontal="left" vertical="top" wrapText="1" indent="4"/>
    </xf>
    <xf numFmtId="0" fontId="2" fillId="0" borderId="11" xfId="0" applyFont="1" applyFill="1" applyBorder="1" applyAlignment="1" applyProtection="1">
      <alignment horizontal="left" vertical="top" wrapText="1" indent="4"/>
    </xf>
    <xf numFmtId="49" fontId="14" fillId="0" borderId="0" xfId="0" applyNumberFormat="1" applyFont="1" applyFill="1" applyAlignment="1" applyProtection="1">
      <alignment horizontal="center" vertical="center"/>
    </xf>
    <xf numFmtId="49" fontId="2" fillId="17" borderId="0" xfId="0" applyNumberFormat="1" applyFont="1" applyFill="1" applyAlignment="1" applyProtection="1">
      <alignment vertical="center"/>
      <protection locked="0"/>
    </xf>
    <xf numFmtId="49" fontId="2" fillId="17" borderId="12" xfId="0" applyNumberFormat="1" applyFont="1" applyFill="1" applyBorder="1" applyAlignment="1" applyProtection="1">
      <alignment vertical="center"/>
      <protection locked="0"/>
    </xf>
    <xf numFmtId="0" fontId="7" fillId="0" borderId="31" xfId="0" applyFont="1" applyFill="1" applyBorder="1" applyAlignment="1" applyProtection="1">
      <alignment horizontal="left" vertical="center" indent="1"/>
    </xf>
    <xf numFmtId="4" fontId="5" fillId="0" borderId="32" xfId="0" applyNumberFormat="1" applyFont="1" applyFill="1" applyBorder="1" applyAlignment="1" applyProtection="1">
      <alignment horizontal="right" vertical="center" indent="1"/>
    </xf>
    <xf numFmtId="4" fontId="5" fillId="0" borderId="31" xfId="0" applyNumberFormat="1" applyFont="1" applyFill="1" applyBorder="1" applyAlignment="1" applyProtection="1">
      <alignment horizontal="right" vertical="center" indent="1"/>
    </xf>
    <xf numFmtId="0" fontId="2" fillId="0" borderId="0" xfId="0" applyFont="1" applyFill="1" applyBorder="1" applyAlignment="1" applyProtection="1">
      <alignment horizontal="left" vertical="center" wrapText="1" indent="1"/>
    </xf>
    <xf numFmtId="0" fontId="2" fillId="0" borderId="11" xfId="0" applyFont="1" applyFill="1" applyBorder="1" applyAlignment="1" applyProtection="1">
      <alignment horizontal="left" vertical="center" wrapText="1" indent="1"/>
    </xf>
    <xf numFmtId="4" fontId="5" fillId="17" borderId="32" xfId="0" applyNumberFormat="1" applyFont="1" applyFill="1" applyBorder="1" applyAlignment="1" applyProtection="1">
      <alignment horizontal="right" vertical="center" indent="1"/>
      <protection locked="0"/>
    </xf>
    <xf numFmtId="4" fontId="5" fillId="17" borderId="31" xfId="0" applyNumberFormat="1" applyFont="1" applyFill="1" applyBorder="1" applyAlignment="1" applyProtection="1">
      <alignment horizontal="right" vertical="center" indent="1"/>
      <protection locked="0"/>
    </xf>
    <xf numFmtId="0" fontId="2" fillId="0" borderId="36" xfId="0" applyFont="1" applyFill="1" applyBorder="1" applyAlignment="1" applyProtection="1">
      <alignment horizontal="left" vertical="center" wrapText="1" indent="1"/>
    </xf>
    <xf numFmtId="4" fontId="7" fillId="0" borderId="47" xfId="0" applyNumberFormat="1" applyFont="1" applyFill="1" applyBorder="1" applyAlignment="1" applyProtection="1">
      <alignment horizontal="right" vertical="center" indent="1"/>
    </xf>
    <xf numFmtId="4" fontId="7" fillId="0" borderId="48" xfId="0" applyNumberFormat="1" applyFont="1" applyFill="1" applyBorder="1" applyAlignment="1" applyProtection="1">
      <alignment horizontal="right" vertical="center" indent="1"/>
    </xf>
    <xf numFmtId="0" fontId="5" fillId="0" borderId="0" xfId="0" applyFont="1" applyFill="1" applyAlignment="1" applyProtection="1">
      <alignment vertical="center" wrapText="1"/>
    </xf>
    <xf numFmtId="0" fontId="7" fillId="0" borderId="32" xfId="0" applyFont="1" applyFill="1" applyBorder="1" applyAlignment="1" applyProtection="1">
      <alignment vertical="center"/>
    </xf>
    <xf numFmtId="0" fontId="7" fillId="0" borderId="10" xfId="0" applyFont="1" applyFill="1" applyBorder="1" applyAlignment="1" applyProtection="1">
      <alignment vertical="center"/>
    </xf>
    <xf numFmtId="0" fontId="7" fillId="0" borderId="31" xfId="0" applyFont="1" applyFill="1" applyBorder="1" applyAlignment="1" applyProtection="1">
      <alignment vertical="center"/>
    </xf>
    <xf numFmtId="165" fontId="5" fillId="17" borderId="32" xfId="0" applyNumberFormat="1" applyFont="1" applyFill="1" applyBorder="1" applyAlignment="1" applyProtection="1">
      <alignment horizontal="center" vertical="center"/>
      <protection locked="0"/>
    </xf>
    <xf numFmtId="165" fontId="5" fillId="17" borderId="31" xfId="0" applyNumberFormat="1" applyFont="1" applyFill="1" applyBorder="1" applyAlignment="1" applyProtection="1">
      <alignment horizontal="center" vertical="center"/>
      <protection locked="0"/>
    </xf>
    <xf numFmtId="4" fontId="5" fillId="0" borderId="36" xfId="0" applyNumberFormat="1" applyFont="1" applyFill="1" applyBorder="1" applyAlignment="1" applyProtection="1">
      <alignment horizontal="left" vertical="center" indent="2"/>
    </xf>
    <xf numFmtId="4" fontId="5" fillId="0" borderId="0" xfId="0" applyNumberFormat="1" applyFont="1" applyFill="1" applyBorder="1" applyAlignment="1" applyProtection="1">
      <alignment horizontal="left" vertical="center" indent="2"/>
    </xf>
    <xf numFmtId="0" fontId="5" fillId="0" borderId="0" xfId="0" applyFont="1" applyFill="1" applyBorder="1" applyAlignment="1" applyProtection="1">
      <alignment vertical="center" wrapText="1"/>
    </xf>
    <xf numFmtId="0" fontId="5" fillId="0" borderId="11" xfId="0" applyFont="1" applyFill="1" applyBorder="1" applyAlignment="1" applyProtection="1">
      <alignment vertical="center" wrapText="1"/>
    </xf>
    <xf numFmtId="0" fontId="5" fillId="0" borderId="32" xfId="0" applyFont="1" applyFill="1" applyBorder="1" applyAlignment="1" applyProtection="1">
      <alignment horizontal="left" vertical="center" wrapText="1" indent="1"/>
    </xf>
    <xf numFmtId="0" fontId="5" fillId="0" borderId="10" xfId="0" applyFont="1" applyFill="1" applyBorder="1" applyAlignment="1" applyProtection="1">
      <alignment horizontal="left" vertical="center" wrapText="1" indent="1"/>
    </xf>
    <xf numFmtId="0" fontId="5" fillId="0" borderId="31" xfId="0" applyFont="1" applyFill="1" applyBorder="1" applyAlignment="1" applyProtection="1">
      <alignment horizontal="left" vertical="center" wrapText="1" indent="1"/>
    </xf>
    <xf numFmtId="0" fontId="5" fillId="17" borderId="32" xfId="0" applyFont="1" applyFill="1" applyBorder="1" applyAlignment="1" applyProtection="1">
      <alignment horizontal="left" vertical="center" indent="1"/>
      <protection locked="0"/>
    </xf>
    <xf numFmtId="0" fontId="5" fillId="17" borderId="10" xfId="0" applyFont="1" applyFill="1" applyBorder="1" applyAlignment="1" applyProtection="1">
      <alignment horizontal="left" vertical="center" indent="1"/>
      <protection locked="0"/>
    </xf>
    <xf numFmtId="0" fontId="5" fillId="17" borderId="31" xfId="0" applyFont="1" applyFill="1" applyBorder="1" applyAlignment="1" applyProtection="1">
      <alignment horizontal="left" vertical="center" indent="1"/>
      <protection locked="0"/>
    </xf>
    <xf numFmtId="49" fontId="19" fillId="0" borderId="0" xfId="48" applyNumberFormat="1" applyFont="1" applyFill="1" applyAlignment="1" applyProtection="1">
      <alignment horizontal="right" vertical="top"/>
    </xf>
  </cellXfs>
  <cellStyles count="50">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Gut" xfId="31" builtinId="26" customBuiltin="1"/>
    <cellStyle name="Neutral" xfId="32" builtinId="28" customBuiltin="1"/>
    <cellStyle name="Notiz" xfId="33" builtinId="10" customBuiltin="1"/>
    <cellStyle name="Schlecht" xfId="34" builtinId="27" customBuiltin="1"/>
    <cellStyle name="Standard" xfId="0" builtinId="0"/>
    <cellStyle name="Standard 2" xfId="35"/>
    <cellStyle name="Standard 2 3" xfId="47"/>
    <cellStyle name="Standard 3" xfId="36"/>
    <cellStyle name="Standard 5" xfId="49"/>
    <cellStyle name="Standard_Antrag Netzwerk" xfId="37"/>
    <cellStyle name="Standard_Antrag Thüringen Jahr 2" xfId="48"/>
    <cellStyle name="Standard_Überarbeitete Abschnitte 11_10" xfId="38"/>
    <cellStyle name="Überschrift" xfId="39" builtinId="15" customBuiltin="1"/>
    <cellStyle name="Überschrift 1" xfId="40" builtinId="16" customBuiltin="1"/>
    <cellStyle name="Überschrift 2" xfId="41" builtinId="17" customBuiltin="1"/>
    <cellStyle name="Überschrift 3" xfId="42" builtinId="18" customBuiltin="1"/>
    <cellStyle name="Überschrift 4" xfId="43" builtinId="19" customBuiltin="1"/>
    <cellStyle name="Verknüpfte Zelle" xfId="44" builtinId="24" customBuiltin="1"/>
    <cellStyle name="Warnender Text" xfId="45" builtinId="11" customBuiltin="1"/>
    <cellStyle name="Zelle überprüfen" xfId="46" builtinId="23" customBuiltin="1"/>
  </cellStyles>
  <dxfs count="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114300</xdr:colOff>
          <xdr:row>49</xdr:row>
          <xdr:rowOff>12700</xdr:rowOff>
        </xdr:from>
        <xdr:to>
          <xdr:col>8</xdr:col>
          <xdr:colOff>704850</xdr:colOff>
          <xdr:row>50</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47</xdr:row>
          <xdr:rowOff>12700</xdr:rowOff>
        </xdr:from>
        <xdr:to>
          <xdr:col>8</xdr:col>
          <xdr:colOff>704850</xdr:colOff>
          <xdr:row>48</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xdr:row>
          <xdr:rowOff>12700</xdr:rowOff>
        </xdr:from>
        <xdr:to>
          <xdr:col>5</xdr:col>
          <xdr:colOff>323850</xdr:colOff>
          <xdr:row>16</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12700</xdr:rowOff>
        </xdr:from>
        <xdr:to>
          <xdr:col>5</xdr:col>
          <xdr:colOff>323850</xdr:colOff>
          <xdr:row>17</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4</xdr:col>
      <xdr:colOff>514350</xdr:colOff>
      <xdr:row>0</xdr:row>
      <xdr:rowOff>0</xdr:rowOff>
    </xdr:from>
    <xdr:to>
      <xdr:col>9</xdr:col>
      <xdr:colOff>0</xdr:colOff>
      <xdr:row>2</xdr:row>
      <xdr:rowOff>168275</xdr:rowOff>
    </xdr:to>
    <xdr:pic>
      <xdr:nvPicPr>
        <xdr:cNvPr id="7" name="Grafik 6" title="TLVwA-Logo"/>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11394" r="2070" b="18212"/>
        <a:stretch/>
      </xdr:blipFill>
      <xdr:spPr>
        <a:xfrm>
          <a:off x="3095625" y="0"/>
          <a:ext cx="3190875" cy="549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12700</xdr:colOff>
          <xdr:row>12</xdr:row>
          <xdr:rowOff>12700</xdr:rowOff>
        </xdr:from>
        <xdr:to>
          <xdr:col>3</xdr:col>
          <xdr:colOff>317500</xdr:colOff>
          <xdr:row>12</xdr:row>
          <xdr:rowOff>228600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14</xdr:row>
          <xdr:rowOff>12700</xdr:rowOff>
        </xdr:from>
        <xdr:to>
          <xdr:col>3</xdr:col>
          <xdr:colOff>317500</xdr:colOff>
          <xdr:row>14</xdr:row>
          <xdr:rowOff>228600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16</xdr:row>
          <xdr:rowOff>12700</xdr:rowOff>
        </xdr:from>
        <xdr:to>
          <xdr:col>3</xdr:col>
          <xdr:colOff>317500</xdr:colOff>
          <xdr:row>16</xdr:row>
          <xdr:rowOff>228600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18</xdr:row>
          <xdr:rowOff>12700</xdr:rowOff>
        </xdr:from>
        <xdr:to>
          <xdr:col>3</xdr:col>
          <xdr:colOff>317500</xdr:colOff>
          <xdr:row>18</xdr:row>
          <xdr:rowOff>228600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20</xdr:row>
          <xdr:rowOff>12700</xdr:rowOff>
        </xdr:from>
        <xdr:to>
          <xdr:col>3</xdr:col>
          <xdr:colOff>317500</xdr:colOff>
          <xdr:row>20</xdr:row>
          <xdr:rowOff>228600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22</xdr:row>
          <xdr:rowOff>12700</xdr:rowOff>
        </xdr:from>
        <xdr:to>
          <xdr:col>3</xdr:col>
          <xdr:colOff>317500</xdr:colOff>
          <xdr:row>22</xdr:row>
          <xdr:rowOff>228600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24</xdr:row>
          <xdr:rowOff>12700</xdr:rowOff>
        </xdr:from>
        <xdr:to>
          <xdr:col>3</xdr:col>
          <xdr:colOff>317500</xdr:colOff>
          <xdr:row>24</xdr:row>
          <xdr:rowOff>228600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26</xdr:row>
          <xdr:rowOff>12700</xdr:rowOff>
        </xdr:from>
        <xdr:to>
          <xdr:col>3</xdr:col>
          <xdr:colOff>317500</xdr:colOff>
          <xdr:row>26</xdr:row>
          <xdr:rowOff>228600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28</xdr:row>
          <xdr:rowOff>12700</xdr:rowOff>
        </xdr:from>
        <xdr:to>
          <xdr:col>3</xdr:col>
          <xdr:colOff>317500</xdr:colOff>
          <xdr:row>28</xdr:row>
          <xdr:rowOff>228600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30</xdr:row>
          <xdr:rowOff>12700</xdr:rowOff>
        </xdr:from>
        <xdr:to>
          <xdr:col>3</xdr:col>
          <xdr:colOff>317500</xdr:colOff>
          <xdr:row>30</xdr:row>
          <xdr:rowOff>228600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6</xdr:row>
          <xdr:rowOff>12700</xdr:rowOff>
        </xdr:from>
        <xdr:to>
          <xdr:col>1</xdr:col>
          <xdr:colOff>317500</xdr:colOff>
          <xdr:row>7</xdr:row>
          <xdr:rowOff>76200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8</xdr:row>
          <xdr:rowOff>12700</xdr:rowOff>
        </xdr:from>
        <xdr:to>
          <xdr:col>1</xdr:col>
          <xdr:colOff>317500</xdr:colOff>
          <xdr:row>9</xdr:row>
          <xdr:rowOff>76200</xdr:rowOff>
        </xdr:to>
        <xdr:sp macro="" textlink="">
          <xdr:nvSpPr>
            <xdr:cNvPr id="10264" name="Check Box 24" hidden="1">
              <a:extLst>
                <a:ext uri="{63B3BB69-23CF-44E3-9099-C40C66FF867C}">
                  <a14:compatExt spid="_x0000_s10264"/>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11</xdr:row>
          <xdr:rowOff>12700</xdr:rowOff>
        </xdr:from>
        <xdr:to>
          <xdr:col>1</xdr:col>
          <xdr:colOff>317500</xdr:colOff>
          <xdr:row>12</xdr:row>
          <xdr:rowOff>69850</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13</xdr:row>
          <xdr:rowOff>12700</xdr:rowOff>
        </xdr:from>
        <xdr:to>
          <xdr:col>1</xdr:col>
          <xdr:colOff>317500</xdr:colOff>
          <xdr:row>14</xdr:row>
          <xdr:rowOff>69850</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17</xdr:row>
          <xdr:rowOff>12700</xdr:rowOff>
        </xdr:from>
        <xdr:to>
          <xdr:col>1</xdr:col>
          <xdr:colOff>317500</xdr:colOff>
          <xdr:row>18</xdr:row>
          <xdr:rowOff>76200</xdr:rowOff>
        </xdr:to>
        <xdr:sp macro="" textlink="">
          <xdr:nvSpPr>
            <xdr:cNvPr id="10267" name="Check Box 27" hidden="1">
              <a:extLst>
                <a:ext uri="{63B3BB69-23CF-44E3-9099-C40C66FF867C}">
                  <a14:compatExt spid="_x0000_s10267"/>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21</xdr:row>
          <xdr:rowOff>12700</xdr:rowOff>
        </xdr:from>
        <xdr:to>
          <xdr:col>1</xdr:col>
          <xdr:colOff>317500</xdr:colOff>
          <xdr:row>22</xdr:row>
          <xdr:rowOff>76200</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24</xdr:row>
          <xdr:rowOff>12700</xdr:rowOff>
        </xdr:from>
        <xdr:to>
          <xdr:col>1</xdr:col>
          <xdr:colOff>317500</xdr:colOff>
          <xdr:row>25</xdr:row>
          <xdr:rowOff>76200</xdr:rowOff>
        </xdr:to>
        <xdr:sp macro="" textlink="">
          <xdr:nvSpPr>
            <xdr:cNvPr id="10269" name="Check Box 29" hidden="1">
              <a:extLst>
                <a:ext uri="{63B3BB69-23CF-44E3-9099-C40C66FF867C}">
                  <a14:compatExt spid="_x0000_s10269"/>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26</xdr:row>
          <xdr:rowOff>12700</xdr:rowOff>
        </xdr:from>
        <xdr:to>
          <xdr:col>1</xdr:col>
          <xdr:colOff>317500</xdr:colOff>
          <xdr:row>27</xdr:row>
          <xdr:rowOff>76200</xdr:rowOff>
        </xdr:to>
        <xdr:sp macro="" textlink="">
          <xdr:nvSpPr>
            <xdr:cNvPr id="10270" name="Check Box 30" hidden="1">
              <a:extLst>
                <a:ext uri="{63B3BB69-23CF-44E3-9099-C40C66FF867C}">
                  <a14:compatExt spid="_x0000_s10270"/>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34</xdr:row>
          <xdr:rowOff>12700</xdr:rowOff>
        </xdr:from>
        <xdr:to>
          <xdr:col>1</xdr:col>
          <xdr:colOff>317500</xdr:colOff>
          <xdr:row>35</xdr:row>
          <xdr:rowOff>76200</xdr:rowOff>
        </xdr:to>
        <xdr:sp macro="" textlink="">
          <xdr:nvSpPr>
            <xdr:cNvPr id="10271" name="Check Box 31" hidden="1">
              <a:extLst>
                <a:ext uri="{63B3BB69-23CF-44E3-9099-C40C66FF867C}">
                  <a14:compatExt spid="_x0000_s10271"/>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41</xdr:row>
          <xdr:rowOff>12700</xdr:rowOff>
        </xdr:from>
        <xdr:to>
          <xdr:col>1</xdr:col>
          <xdr:colOff>317500</xdr:colOff>
          <xdr:row>42</xdr:row>
          <xdr:rowOff>76200</xdr:rowOff>
        </xdr:to>
        <xdr:sp macro="" textlink="">
          <xdr:nvSpPr>
            <xdr:cNvPr id="10272" name="Check Box 32" hidden="1">
              <a:extLst>
                <a:ext uri="{63B3BB69-23CF-44E3-9099-C40C66FF867C}">
                  <a14:compatExt spid="_x0000_s10272"/>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41</xdr:row>
          <xdr:rowOff>0</xdr:rowOff>
        </xdr:from>
        <xdr:to>
          <xdr:col>3</xdr:col>
          <xdr:colOff>31750</xdr:colOff>
          <xdr:row>41</xdr:row>
          <xdr:rowOff>222250</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Haustarif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45</xdr:row>
          <xdr:rowOff>0</xdr:rowOff>
        </xdr:from>
        <xdr:to>
          <xdr:col>3</xdr:col>
          <xdr:colOff>31750</xdr:colOff>
          <xdr:row>45</xdr:row>
          <xdr:rowOff>222250</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TV-L bzw. TVÜ-L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43</xdr:row>
          <xdr:rowOff>0</xdr:rowOff>
        </xdr:from>
        <xdr:to>
          <xdr:col>3</xdr:col>
          <xdr:colOff>31750</xdr:colOff>
          <xdr:row>43</xdr:row>
          <xdr:rowOff>222250</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gesetzlichem Tarif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12700</xdr:rowOff>
        </xdr:from>
        <xdr:to>
          <xdr:col>7</xdr:col>
          <xdr:colOff>584200</xdr:colOff>
          <xdr:row>16</xdr:row>
          <xdr:rowOff>76200</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12700</xdr:rowOff>
        </xdr:from>
        <xdr:to>
          <xdr:col>9</xdr:col>
          <xdr:colOff>0</xdr:colOff>
          <xdr:row>16</xdr:row>
          <xdr:rowOff>76200</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12700</xdr:rowOff>
        </xdr:from>
        <xdr:to>
          <xdr:col>7</xdr:col>
          <xdr:colOff>584200</xdr:colOff>
          <xdr:row>20</xdr:row>
          <xdr:rowOff>0</xdr:rowOff>
        </xdr:to>
        <xdr:sp macro="" textlink="">
          <xdr:nvSpPr>
            <xdr:cNvPr id="17414" name="Check Box 6" hidden="1">
              <a:extLst>
                <a:ext uri="{63B3BB69-23CF-44E3-9099-C40C66FF867C}">
                  <a14:compatExt spid="_x0000_s17414"/>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19</xdr:row>
          <xdr:rowOff>12700</xdr:rowOff>
        </xdr:from>
        <xdr:to>
          <xdr:col>9</xdr:col>
          <xdr:colOff>0</xdr:colOff>
          <xdr:row>20</xdr:row>
          <xdr:rowOff>0</xdr:rowOff>
        </xdr:to>
        <xdr:sp macro="" textlink="">
          <xdr:nvSpPr>
            <xdr:cNvPr id="17415" name="Check Box 7" hidden="1">
              <a:extLst>
                <a:ext uri="{63B3BB69-23CF-44E3-9099-C40C66FF867C}">
                  <a14:compatExt spid="_x0000_s17415"/>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12700</xdr:rowOff>
        </xdr:from>
        <xdr:to>
          <xdr:col>7</xdr:col>
          <xdr:colOff>584200</xdr:colOff>
          <xdr:row>26</xdr:row>
          <xdr:rowOff>76200</xdr:rowOff>
        </xdr:to>
        <xdr:sp macro="" textlink="">
          <xdr:nvSpPr>
            <xdr:cNvPr id="17416" name="Check Box 8" hidden="1">
              <a:extLst>
                <a:ext uri="{63B3BB69-23CF-44E3-9099-C40C66FF867C}">
                  <a14:compatExt spid="_x0000_s17416"/>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25</xdr:row>
          <xdr:rowOff>12700</xdr:rowOff>
        </xdr:from>
        <xdr:to>
          <xdr:col>9</xdr:col>
          <xdr:colOff>0</xdr:colOff>
          <xdr:row>26</xdr:row>
          <xdr:rowOff>76200</xdr:rowOff>
        </xdr:to>
        <xdr:sp macro="" textlink="">
          <xdr:nvSpPr>
            <xdr:cNvPr id="17417" name="Check Box 9" hidden="1">
              <a:extLst>
                <a:ext uri="{63B3BB69-23CF-44E3-9099-C40C66FF867C}">
                  <a14:compatExt spid="_x0000_s17417"/>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12700</xdr:rowOff>
        </xdr:from>
        <xdr:to>
          <xdr:col>9</xdr:col>
          <xdr:colOff>0</xdr:colOff>
          <xdr:row>22</xdr:row>
          <xdr:rowOff>0</xdr:rowOff>
        </xdr:to>
        <xdr:sp macro="" textlink="">
          <xdr:nvSpPr>
            <xdr:cNvPr id="17418" name="Check Box 10" hidden="1">
              <a:extLst>
                <a:ext uri="{63B3BB69-23CF-44E3-9099-C40C66FF867C}">
                  <a14:compatExt spid="_x0000_s17418"/>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ledig/geschieden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12700</xdr:rowOff>
        </xdr:from>
        <xdr:to>
          <xdr:col>9</xdr:col>
          <xdr:colOff>0</xdr:colOff>
          <xdr:row>24</xdr:row>
          <xdr:rowOff>0</xdr:rowOff>
        </xdr:to>
        <xdr:sp macro="" textlink="">
          <xdr:nvSpPr>
            <xdr:cNvPr id="17419" name="Check Box 11" hidden="1">
              <a:extLst>
                <a:ext uri="{63B3BB69-23CF-44E3-9099-C40C66FF867C}">
                  <a14:compatExt spid="_x0000_s17419"/>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verheiratet/verwitwet</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3.vml"/><Relationship Id="rId7" Type="http://schemas.openxmlformats.org/officeDocument/2006/relationships/ctrlProp" Target="../ctrlProps/ctrlProp18.xml"/><Relationship Id="rId12" Type="http://schemas.openxmlformats.org/officeDocument/2006/relationships/ctrlProp" Target="../ctrlProps/ctrlProp23.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3" Type="http://schemas.openxmlformats.org/officeDocument/2006/relationships/vmlDrawing" Target="../drawings/vmlDrawing4.vml"/><Relationship Id="rId7" Type="http://schemas.openxmlformats.org/officeDocument/2006/relationships/ctrlProp" Target="../ctrlProps/ctrlProp28.xml"/><Relationship Id="rId12" Type="http://schemas.openxmlformats.org/officeDocument/2006/relationships/ctrlProp" Target="../ctrlProps/ctrlProp33.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G30"/>
  <sheetViews>
    <sheetView showGridLines="0" zoomScaleNormal="100" workbookViewId="0">
      <selection activeCell="A24" sqref="A24"/>
    </sheetView>
  </sheetViews>
  <sheetFormatPr baseColWidth="10" defaultColWidth="11.453125" defaultRowHeight="11.5" x14ac:dyDescent="0.25"/>
  <cols>
    <col min="1" max="1" width="10.7265625" style="121" customWidth="1"/>
    <col min="2" max="2" width="15.7265625" style="122" customWidth="1"/>
    <col min="3" max="3" width="78.7265625" style="121" customWidth="1"/>
    <col min="4" max="4" width="0" style="121" hidden="1" customWidth="1"/>
    <col min="5" max="16384" width="11.453125" style="121"/>
  </cols>
  <sheetData>
    <row r="1" spans="1:7" s="146" customFormat="1" ht="30" customHeight="1" thickBot="1" x14ac:dyDescent="0.3">
      <c r="A1" s="144" t="s">
        <v>208</v>
      </c>
      <c r="B1" s="145"/>
      <c r="C1" s="145"/>
      <c r="D1" s="171"/>
    </row>
    <row r="2" spans="1:7" s="146" customFormat="1" ht="30" customHeight="1" thickTop="1" x14ac:dyDescent="0.4">
      <c r="A2" s="147" t="s">
        <v>68</v>
      </c>
      <c r="B2" s="148"/>
      <c r="C2" s="149"/>
      <c r="D2" s="170" t="s">
        <v>5</v>
      </c>
    </row>
    <row r="3" spans="1:7" s="146" customFormat="1" ht="30" customHeight="1" thickBot="1" x14ac:dyDescent="0.3">
      <c r="A3" s="150" t="s">
        <v>286</v>
      </c>
      <c r="B3" s="151"/>
      <c r="C3" s="152"/>
      <c r="D3" s="171"/>
    </row>
    <row r="4" spans="1:7" ht="15" customHeight="1" thickTop="1" x14ac:dyDescent="0.25">
      <c r="A4" s="153" t="str">
        <f>IF(AND('Seite 1'!D23="",'Seite 1'!F54=0,'Seite 1'!C58="",'Seite 1'!G58="")," - öffentlich -"," - vertraulich -")</f>
        <v xml:space="preserve"> - öffentlich -</v>
      </c>
      <c r="D4" s="172"/>
      <c r="E4" s="123"/>
    </row>
    <row r="5" spans="1:7" ht="15" customHeight="1" x14ac:dyDescent="0.25">
      <c r="D5" s="172"/>
      <c r="E5" s="123"/>
    </row>
    <row r="6" spans="1:7" s="146" customFormat="1" ht="18" customHeight="1" x14ac:dyDescent="0.25">
      <c r="A6" s="154" t="s">
        <v>278</v>
      </c>
      <c r="B6" s="155"/>
      <c r="C6" s="156"/>
      <c r="D6" s="171"/>
    </row>
    <row r="7" spans="1:7" s="159" customFormat="1" ht="18" customHeight="1" x14ac:dyDescent="0.25">
      <c r="A7" s="157" t="s">
        <v>209</v>
      </c>
      <c r="B7" s="158" t="s">
        <v>210</v>
      </c>
      <c r="C7" s="157" t="s">
        <v>211</v>
      </c>
      <c r="D7" s="173"/>
      <c r="F7" s="146"/>
    </row>
    <row r="8" spans="1:7" s="123" customFormat="1" ht="24" customHeight="1" x14ac:dyDescent="0.25">
      <c r="A8" s="160" t="s">
        <v>212</v>
      </c>
      <c r="B8" s="161">
        <v>39997</v>
      </c>
      <c r="C8" s="162" t="s">
        <v>213</v>
      </c>
      <c r="D8" s="172"/>
      <c r="E8" s="121"/>
      <c r="F8" s="121"/>
    </row>
    <row r="9" spans="1:7" ht="24" customHeight="1" x14ac:dyDescent="0.25">
      <c r="A9" s="160" t="s">
        <v>214</v>
      </c>
      <c r="B9" s="161">
        <v>40094</v>
      </c>
      <c r="C9" s="162" t="s">
        <v>215</v>
      </c>
      <c r="D9" s="172"/>
      <c r="G9" s="123"/>
    </row>
    <row r="10" spans="1:7" ht="24" customHeight="1" x14ac:dyDescent="0.25">
      <c r="A10" s="160" t="s">
        <v>216</v>
      </c>
      <c r="B10" s="161">
        <v>40448</v>
      </c>
      <c r="C10" s="162" t="s">
        <v>217</v>
      </c>
      <c r="D10" s="172"/>
    </row>
    <row r="11" spans="1:7" ht="24" customHeight="1" x14ac:dyDescent="0.25">
      <c r="A11" s="160" t="s">
        <v>218</v>
      </c>
      <c r="B11" s="161">
        <v>41003</v>
      </c>
      <c r="C11" s="162" t="s">
        <v>221</v>
      </c>
      <c r="D11" s="172"/>
    </row>
    <row r="12" spans="1:7" ht="24" customHeight="1" x14ac:dyDescent="0.25">
      <c r="A12" s="160" t="s">
        <v>219</v>
      </c>
      <c r="B12" s="161">
        <v>41680</v>
      </c>
      <c r="C12" s="162" t="s">
        <v>222</v>
      </c>
      <c r="D12" s="172"/>
    </row>
    <row r="13" spans="1:7" ht="24" customHeight="1" x14ac:dyDescent="0.25">
      <c r="A13" s="163" t="s">
        <v>220</v>
      </c>
      <c r="B13" s="161">
        <v>42578</v>
      </c>
      <c r="C13" s="162" t="s">
        <v>223</v>
      </c>
      <c r="D13" s="172"/>
    </row>
    <row r="14" spans="1:7" ht="48" customHeight="1" x14ac:dyDescent="0.25">
      <c r="A14" s="163" t="s">
        <v>224</v>
      </c>
      <c r="B14" s="161">
        <v>42788</v>
      </c>
      <c r="C14" s="162" t="s">
        <v>226</v>
      </c>
      <c r="D14" s="172"/>
    </row>
    <row r="15" spans="1:7" ht="36" customHeight="1" x14ac:dyDescent="0.25">
      <c r="A15" s="164" t="s">
        <v>227</v>
      </c>
      <c r="B15" s="161">
        <v>43033</v>
      </c>
      <c r="C15" s="162" t="s">
        <v>228</v>
      </c>
      <c r="D15" s="172"/>
    </row>
    <row r="16" spans="1:7" ht="24" customHeight="1" x14ac:dyDescent="0.25">
      <c r="A16" s="164" t="s">
        <v>230</v>
      </c>
      <c r="B16" s="161">
        <v>43251</v>
      </c>
      <c r="C16" s="162" t="s">
        <v>231</v>
      </c>
      <c r="D16" s="172"/>
    </row>
    <row r="17" spans="1:6" ht="24" customHeight="1" x14ac:dyDescent="0.25">
      <c r="A17" s="164" t="s">
        <v>237</v>
      </c>
      <c r="B17" s="161">
        <v>43614</v>
      </c>
      <c r="C17" s="162" t="s">
        <v>231</v>
      </c>
      <c r="D17" s="172"/>
    </row>
    <row r="18" spans="1:6" ht="24" customHeight="1" x14ac:dyDescent="0.25">
      <c r="A18" s="164" t="s">
        <v>252</v>
      </c>
      <c r="B18" s="161">
        <v>43714</v>
      </c>
      <c r="C18" s="162" t="s">
        <v>258</v>
      </c>
      <c r="D18" s="172"/>
    </row>
    <row r="19" spans="1:6" ht="24" customHeight="1" x14ac:dyDescent="0.25">
      <c r="A19" s="164" t="s">
        <v>259</v>
      </c>
      <c r="B19" s="161">
        <v>44838</v>
      </c>
      <c r="C19" s="162" t="s">
        <v>277</v>
      </c>
      <c r="D19" s="172"/>
    </row>
    <row r="20" spans="1:6" s="146" customFormat="1" ht="15" customHeight="1" x14ac:dyDescent="0.25">
      <c r="A20" s="165"/>
      <c r="D20" s="171"/>
    </row>
    <row r="21" spans="1:6" s="146" customFormat="1" ht="18" customHeight="1" x14ac:dyDescent="0.25">
      <c r="A21" s="154" t="s">
        <v>279</v>
      </c>
      <c r="B21" s="155"/>
      <c r="C21" s="156"/>
      <c r="D21" s="171"/>
    </row>
    <row r="22" spans="1:6" s="159" customFormat="1" ht="18" customHeight="1" x14ac:dyDescent="0.25">
      <c r="A22" s="157" t="s">
        <v>209</v>
      </c>
      <c r="B22" s="158" t="s">
        <v>210</v>
      </c>
      <c r="C22" s="157" t="s">
        <v>211</v>
      </c>
      <c r="D22" s="173"/>
      <c r="F22" s="146"/>
    </row>
    <row r="23" spans="1:6" s="159" customFormat="1" ht="24" customHeight="1" x14ac:dyDescent="0.25">
      <c r="A23" s="166" t="s">
        <v>280</v>
      </c>
      <c r="B23" s="167">
        <v>44928</v>
      </c>
      <c r="C23" s="168" t="s">
        <v>281</v>
      </c>
      <c r="D23" s="173"/>
      <c r="F23" s="146"/>
    </row>
    <row r="24" spans="1:6" s="146" customFormat="1" ht="24" customHeight="1" x14ac:dyDescent="0.25">
      <c r="A24" s="166"/>
      <c r="B24" s="169"/>
      <c r="C24" s="168"/>
      <c r="D24" s="171"/>
    </row>
    <row r="25" spans="1:6" s="146" customFormat="1" ht="24" customHeight="1" x14ac:dyDescent="0.25">
      <c r="A25" s="166"/>
      <c r="B25" s="169"/>
      <c r="C25" s="168"/>
      <c r="D25" s="171"/>
    </row>
    <row r="26" spans="1:6" s="146" customFormat="1" ht="24" customHeight="1" x14ac:dyDescent="0.25">
      <c r="A26" s="166"/>
      <c r="B26" s="169"/>
      <c r="C26" s="168"/>
      <c r="D26" s="171"/>
    </row>
    <row r="27" spans="1:6" s="146" customFormat="1" ht="24" customHeight="1" x14ac:dyDescent="0.25">
      <c r="A27" s="166"/>
      <c r="B27" s="169"/>
      <c r="C27" s="168"/>
      <c r="D27" s="171"/>
    </row>
    <row r="28" spans="1:6" s="146" customFormat="1" ht="24" customHeight="1" x14ac:dyDescent="0.25">
      <c r="A28" s="166"/>
      <c r="B28" s="167"/>
      <c r="C28" s="168"/>
      <c r="D28" s="171"/>
    </row>
    <row r="29" spans="1:6" s="146" customFormat="1" ht="24" customHeight="1" x14ac:dyDescent="0.25">
      <c r="A29" s="166"/>
      <c r="B29" s="167"/>
      <c r="C29" s="168"/>
      <c r="D29" s="171"/>
    </row>
    <row r="30" spans="1:6" s="146" customFormat="1" ht="24" customHeight="1" x14ac:dyDescent="0.25">
      <c r="A30" s="166"/>
      <c r="B30" s="169"/>
      <c r="C30" s="168"/>
      <c r="D30" s="171"/>
    </row>
  </sheetData>
  <sheetProtection password="EDE9" sheet="1" objects="1" scenarios="1"/>
  <printOptions horizontalCentered="1"/>
  <pageMargins left="0.59055118110236227" right="0.19685039370078741" top="0.19685039370078741" bottom="0.19685039370078741" header="0.19685039370078741" footer="0.19685039370078741"/>
  <pageSetup paperSize="9" scale="92"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Q68"/>
  <sheetViews>
    <sheetView showGridLines="0" tabSelected="1" zoomScaleNormal="100" zoomScaleSheetLayoutView="130" workbookViewId="0">
      <selection activeCell="D23" sqref="D23:H23"/>
    </sheetView>
  </sheetViews>
  <sheetFormatPr baseColWidth="10" defaultColWidth="11.453125" defaultRowHeight="11.5" x14ac:dyDescent="0.25"/>
  <cols>
    <col min="1" max="1" width="1.54296875" style="4" customWidth="1"/>
    <col min="2" max="2" width="12.7265625" style="4" customWidth="1"/>
    <col min="3" max="3" width="13.7265625" style="4" customWidth="1"/>
    <col min="4" max="4" width="10.7265625" style="4" customWidth="1"/>
    <col min="5" max="5" width="12.7265625" style="4" customWidth="1"/>
    <col min="6" max="9" width="10.7265625" style="4" customWidth="1"/>
    <col min="10" max="16384" width="11.453125" style="4"/>
  </cols>
  <sheetData>
    <row r="1" spans="1:9" ht="15" customHeight="1" x14ac:dyDescent="0.25">
      <c r="A1" s="1"/>
      <c r="B1" s="1"/>
      <c r="C1" s="1"/>
      <c r="D1" s="1"/>
      <c r="E1" s="1"/>
      <c r="F1" s="1"/>
      <c r="G1" s="1"/>
      <c r="H1" s="1"/>
      <c r="I1" s="1"/>
    </row>
    <row r="2" spans="1:9" ht="15" customHeight="1" x14ac:dyDescent="0.25">
      <c r="A2" s="1"/>
      <c r="B2" s="1"/>
      <c r="C2" s="1"/>
      <c r="D2" s="1"/>
      <c r="E2" s="1"/>
      <c r="F2" s="1"/>
      <c r="G2" s="1"/>
      <c r="H2" s="1"/>
      <c r="I2" s="1"/>
    </row>
    <row r="3" spans="1:9" ht="15" customHeight="1" x14ac:dyDescent="0.25">
      <c r="A3" s="1"/>
      <c r="B3" s="1"/>
      <c r="C3" s="1"/>
      <c r="D3" s="1"/>
      <c r="E3" s="1"/>
      <c r="F3" s="1"/>
      <c r="G3" s="1"/>
      <c r="H3" s="1"/>
      <c r="I3" s="1"/>
    </row>
    <row r="4" spans="1:9" ht="15" customHeight="1" x14ac:dyDescent="0.25">
      <c r="A4" s="1"/>
      <c r="B4" s="1"/>
      <c r="C4" s="1"/>
      <c r="D4" s="1"/>
      <c r="E4" s="1"/>
      <c r="F4" s="1"/>
      <c r="G4" s="1"/>
      <c r="H4" s="1"/>
      <c r="I4" s="1"/>
    </row>
    <row r="5" spans="1:9" ht="15" customHeight="1" x14ac:dyDescent="0.25">
      <c r="A5" s="1"/>
      <c r="B5" s="1"/>
      <c r="C5" s="1"/>
      <c r="D5" s="1"/>
      <c r="E5" s="1"/>
      <c r="F5" s="1"/>
      <c r="G5" s="1"/>
      <c r="H5" s="1"/>
      <c r="I5" s="1"/>
    </row>
    <row r="6" spans="1:9" ht="15" customHeight="1" x14ac:dyDescent="0.25">
      <c r="A6" s="32" t="s">
        <v>68</v>
      </c>
      <c r="B6" s="8"/>
      <c r="C6" s="8"/>
      <c r="D6" s="8"/>
      <c r="E6" s="8"/>
      <c r="F6" s="8"/>
      <c r="G6" s="8"/>
      <c r="H6" s="1"/>
      <c r="I6" s="1"/>
    </row>
    <row r="7" spans="1:9" ht="15" customHeight="1" x14ac:dyDescent="0.25">
      <c r="A7" s="189" t="s">
        <v>202</v>
      </c>
      <c r="B7" s="190"/>
      <c r="C7" s="190"/>
      <c r="D7" s="190"/>
      <c r="E7" s="190"/>
      <c r="F7" s="190"/>
      <c r="G7" s="12"/>
      <c r="H7" s="12"/>
      <c r="I7" s="1"/>
    </row>
    <row r="8" spans="1:9" ht="15" customHeight="1" x14ac:dyDescent="0.25">
      <c r="A8" s="190"/>
      <c r="B8" s="190"/>
      <c r="C8" s="190"/>
      <c r="D8" s="190"/>
      <c r="E8" s="190"/>
      <c r="F8" s="190"/>
      <c r="G8" s="12"/>
      <c r="H8" s="12"/>
      <c r="I8" s="9"/>
    </row>
    <row r="9" spans="1:9" ht="15" customHeight="1" x14ac:dyDescent="0.25">
      <c r="A9" s="190"/>
      <c r="B9" s="190"/>
      <c r="C9" s="190"/>
      <c r="D9" s="190"/>
      <c r="E9" s="190"/>
      <c r="F9" s="190"/>
      <c r="G9" s="12"/>
      <c r="H9" s="12"/>
      <c r="I9" s="9"/>
    </row>
    <row r="10" spans="1:9" ht="15" customHeight="1" x14ac:dyDescent="0.25">
      <c r="A10" s="33"/>
      <c r="B10" s="33"/>
      <c r="C10" s="33"/>
      <c r="D10" s="33"/>
      <c r="E10" s="33"/>
      <c r="F10" s="33"/>
      <c r="G10" s="12"/>
      <c r="H10" s="12"/>
      <c r="I10" s="9"/>
    </row>
    <row r="11" spans="1:9" ht="15" customHeight="1" x14ac:dyDescent="0.25">
      <c r="A11" s="12"/>
      <c r="B11" s="12"/>
      <c r="C11" s="12"/>
      <c r="D11" s="12"/>
      <c r="E11" s="12"/>
      <c r="F11" s="12"/>
      <c r="G11" s="12"/>
      <c r="H11" s="12"/>
      <c r="I11" s="9"/>
    </row>
    <row r="12" spans="1:9" ht="15" customHeight="1" x14ac:dyDescent="0.25">
      <c r="A12" s="2" t="s">
        <v>282</v>
      </c>
      <c r="B12" s="12"/>
      <c r="C12" s="12"/>
      <c r="D12" s="12"/>
      <c r="E12" s="12"/>
      <c r="F12" s="208" t="s">
        <v>69</v>
      </c>
      <c r="G12" s="209"/>
      <c r="H12" s="209"/>
      <c r="I12" s="210"/>
    </row>
    <row r="13" spans="1:9" ht="15" customHeight="1" x14ac:dyDescent="0.25">
      <c r="A13" s="2" t="s">
        <v>283</v>
      </c>
      <c r="B13" s="3"/>
      <c r="C13" s="3"/>
      <c r="D13" s="3"/>
      <c r="E13" s="3"/>
      <c r="F13" s="211"/>
      <c r="G13" s="212"/>
      <c r="H13" s="212"/>
      <c r="I13" s="213"/>
    </row>
    <row r="14" spans="1:9" ht="15" customHeight="1" x14ac:dyDescent="0.25">
      <c r="A14" s="2" t="s">
        <v>260</v>
      </c>
      <c r="B14" s="1"/>
      <c r="C14" s="3"/>
      <c r="D14" s="3"/>
      <c r="E14" s="3"/>
      <c r="F14" s="211"/>
      <c r="G14" s="212"/>
      <c r="H14" s="212"/>
      <c r="I14" s="213"/>
    </row>
    <row r="15" spans="1:9" ht="15" customHeight="1" x14ac:dyDescent="0.25">
      <c r="A15" s="2" t="s">
        <v>261</v>
      </c>
      <c r="B15" s="3"/>
      <c r="C15" s="1"/>
      <c r="D15" s="3"/>
      <c r="E15" s="3"/>
      <c r="F15" s="211"/>
      <c r="G15" s="212"/>
      <c r="H15" s="212"/>
      <c r="I15" s="213"/>
    </row>
    <row r="16" spans="1:9" ht="18" customHeight="1" x14ac:dyDescent="0.25">
      <c r="B16" s="3"/>
      <c r="C16" s="1"/>
      <c r="D16" s="3"/>
      <c r="E16" s="3"/>
      <c r="F16" s="214" t="s">
        <v>238</v>
      </c>
      <c r="G16" s="215"/>
      <c r="H16" s="215"/>
      <c r="I16" s="216"/>
    </row>
    <row r="17" spans="1:9" ht="18" customHeight="1" x14ac:dyDescent="0.25">
      <c r="B17" s="3"/>
      <c r="C17" s="1"/>
      <c r="D17" s="3"/>
      <c r="E17" s="3"/>
      <c r="F17" s="214" t="s">
        <v>239</v>
      </c>
      <c r="G17" s="215"/>
      <c r="H17" s="215"/>
      <c r="I17" s="216"/>
    </row>
    <row r="18" spans="1:9" ht="18" customHeight="1" x14ac:dyDescent="0.25">
      <c r="B18" s="3"/>
      <c r="C18" s="1"/>
      <c r="D18" s="3"/>
      <c r="E18" s="3"/>
      <c r="F18" s="127" t="s">
        <v>6</v>
      </c>
      <c r="G18" s="128"/>
      <c r="H18" s="204">
        <f ca="1">TODAY()</f>
        <v>44923</v>
      </c>
      <c r="I18" s="204"/>
    </row>
    <row r="19" spans="1:9" ht="18" customHeight="1" x14ac:dyDescent="0.25">
      <c r="A19" s="1"/>
      <c r="B19" s="1"/>
      <c r="C19" s="1"/>
      <c r="D19" s="1"/>
      <c r="E19" s="1"/>
      <c r="F19" s="129" t="s">
        <v>77</v>
      </c>
      <c r="G19" s="128"/>
      <c r="H19" s="218" t="s">
        <v>81</v>
      </c>
      <c r="I19" s="219"/>
    </row>
    <row r="20" spans="1:9" ht="4" customHeight="1" x14ac:dyDescent="0.25">
      <c r="A20" s="1"/>
      <c r="B20" s="1"/>
      <c r="C20" s="1"/>
      <c r="D20" s="3"/>
      <c r="E20" s="3"/>
      <c r="F20" s="3"/>
      <c r="G20" s="3"/>
    </row>
    <row r="21" spans="1:9" ht="15" customHeight="1" x14ac:dyDescent="0.25">
      <c r="A21" s="109" t="s">
        <v>78</v>
      </c>
      <c r="B21" s="110"/>
      <c r="C21" s="110"/>
      <c r="D21" s="110"/>
      <c r="E21" s="110"/>
      <c r="F21" s="110"/>
      <c r="G21" s="110"/>
      <c r="H21" s="110"/>
      <c r="I21" s="111"/>
    </row>
    <row r="22" spans="1:9" s="1" customFormat="1" ht="4" customHeight="1" x14ac:dyDescent="0.25">
      <c r="A22" s="5"/>
      <c r="B22" s="3"/>
    </row>
    <row r="23" spans="1:9" ht="17.149999999999999" customHeight="1" x14ac:dyDescent="0.25">
      <c r="A23" s="201" t="s">
        <v>245</v>
      </c>
      <c r="B23" s="202"/>
      <c r="C23" s="203"/>
      <c r="D23" s="179"/>
      <c r="E23" s="180"/>
      <c r="F23" s="180"/>
      <c r="G23" s="180"/>
      <c r="H23" s="180"/>
      <c r="I23" s="36" t="str">
        <f>IF(D23="","Name","")</f>
        <v>Name</v>
      </c>
    </row>
    <row r="24" spans="1:9" ht="17.149999999999999" customHeight="1" x14ac:dyDescent="0.25">
      <c r="A24" s="202"/>
      <c r="B24" s="202"/>
      <c r="C24" s="203"/>
      <c r="D24" s="177"/>
      <c r="E24" s="178"/>
      <c r="F24" s="178"/>
      <c r="G24" s="178"/>
      <c r="H24" s="178"/>
      <c r="I24" s="37" t="str">
        <f>IF(D24="","Straße","")</f>
        <v>Straße</v>
      </c>
    </row>
    <row r="25" spans="1:9" ht="17.149999999999999" customHeight="1" x14ac:dyDescent="0.25">
      <c r="A25" s="202"/>
      <c r="B25" s="202"/>
      <c r="C25" s="203"/>
      <c r="D25" s="199"/>
      <c r="E25" s="200"/>
      <c r="F25" s="200"/>
      <c r="G25" s="200"/>
      <c r="H25" s="200"/>
      <c r="I25" s="38" t="str">
        <f>IF(D25="","PLZ Ort","")</f>
        <v>PLZ Ort</v>
      </c>
    </row>
    <row r="26" spans="1:9" s="3" customFormat="1" ht="4" customHeight="1" x14ac:dyDescent="0.25">
      <c r="I26" s="10"/>
    </row>
    <row r="27" spans="1:9" ht="18" customHeight="1" x14ac:dyDescent="0.25">
      <c r="A27" s="197" t="s">
        <v>135</v>
      </c>
      <c r="B27" s="197"/>
      <c r="C27" s="198"/>
      <c r="D27" s="193"/>
      <c r="E27" s="194"/>
      <c r="F27" s="194"/>
      <c r="G27" s="194"/>
      <c r="H27" s="194"/>
      <c r="I27" s="195"/>
    </row>
    <row r="28" spans="1:9" s="3" customFormat="1" ht="4" customHeight="1" x14ac:dyDescent="0.25">
      <c r="I28" s="10"/>
    </row>
    <row r="29" spans="1:9" ht="18" customHeight="1" x14ac:dyDescent="0.25">
      <c r="A29" s="197" t="s">
        <v>75</v>
      </c>
      <c r="B29" s="197"/>
      <c r="C29" s="198"/>
      <c r="D29" s="193"/>
      <c r="E29" s="194"/>
      <c r="F29" s="194"/>
      <c r="G29" s="194"/>
      <c r="H29" s="194"/>
      <c r="I29" s="195"/>
    </row>
    <row r="30" spans="1:9" s="1" customFormat="1" ht="4" customHeight="1" x14ac:dyDescent="0.25">
      <c r="A30" s="3"/>
      <c r="B30" s="3"/>
      <c r="C30" s="6"/>
      <c r="D30" s="6"/>
      <c r="E30" s="6"/>
      <c r="F30" s="6"/>
      <c r="G30" s="6"/>
      <c r="H30" s="6"/>
      <c r="I30" s="6"/>
    </row>
    <row r="31" spans="1:9" ht="17.149999999999999" customHeight="1" x14ac:dyDescent="0.25">
      <c r="A31" s="201" t="s">
        <v>244</v>
      </c>
      <c r="B31" s="202"/>
      <c r="C31" s="203"/>
      <c r="D31" s="179"/>
      <c r="E31" s="180"/>
      <c r="F31" s="180"/>
      <c r="G31" s="180"/>
      <c r="H31" s="180"/>
      <c r="I31" s="36" t="str">
        <f>IF(D31="","Name","")</f>
        <v>Name</v>
      </c>
    </row>
    <row r="32" spans="1:9" ht="17.149999999999999" customHeight="1" x14ac:dyDescent="0.25">
      <c r="A32" s="202"/>
      <c r="B32" s="202"/>
      <c r="C32" s="203"/>
      <c r="D32" s="177"/>
      <c r="E32" s="178"/>
      <c r="F32" s="178"/>
      <c r="G32" s="178"/>
      <c r="H32" s="178"/>
      <c r="I32" s="37" t="str">
        <f>IF(D32="","Straße","")</f>
        <v>Straße</v>
      </c>
    </row>
    <row r="33" spans="1:9" ht="17.149999999999999" customHeight="1" x14ac:dyDescent="0.25">
      <c r="A33" s="202"/>
      <c r="B33" s="202"/>
      <c r="C33" s="203"/>
      <c r="D33" s="191"/>
      <c r="E33" s="192"/>
      <c r="F33" s="192"/>
      <c r="G33" s="192"/>
      <c r="H33" s="192"/>
      <c r="I33" s="70" t="str">
        <f>IF(D33="","PLZ Ort","")</f>
        <v>PLZ Ort</v>
      </c>
    </row>
    <row r="34" spans="1:9" ht="17.149999999999999" customHeight="1" x14ac:dyDescent="0.25">
      <c r="A34" s="14"/>
      <c r="B34" s="14"/>
      <c r="C34" s="14"/>
      <c r="D34" s="199"/>
      <c r="E34" s="200"/>
      <c r="F34" s="200"/>
      <c r="G34" s="200"/>
      <c r="H34" s="200"/>
      <c r="I34" s="38" t="str">
        <f>IF(D34="","Tel./Fax","")</f>
        <v>Tel./Fax</v>
      </c>
    </row>
    <row r="35" spans="1:9" ht="4" customHeight="1" x14ac:dyDescent="0.25"/>
    <row r="36" spans="1:9" ht="18" customHeight="1" x14ac:dyDescent="0.25">
      <c r="A36" s="130" t="s">
        <v>240</v>
      </c>
      <c r="B36" s="72"/>
      <c r="C36" s="73"/>
      <c r="D36" s="205"/>
      <c r="E36" s="206"/>
      <c r="F36" s="207"/>
      <c r="G36" s="7" t="s">
        <v>70</v>
      </c>
      <c r="H36" s="205"/>
      <c r="I36" s="207"/>
    </row>
    <row r="37" spans="1:9" s="3" customFormat="1" ht="4" customHeight="1" x14ac:dyDescent="0.25">
      <c r="A37" s="14"/>
      <c r="B37" s="14"/>
      <c r="D37" s="13"/>
      <c r="E37" s="13"/>
      <c r="F37" s="13"/>
      <c r="G37" s="14"/>
    </row>
    <row r="38" spans="1:9" ht="18" customHeight="1" x14ac:dyDescent="0.25">
      <c r="A38" s="130" t="s">
        <v>241</v>
      </c>
      <c r="B38" s="72"/>
      <c r="C38" s="73"/>
      <c r="D38" s="205"/>
      <c r="E38" s="220"/>
      <c r="F38" s="221"/>
      <c r="G38" s="7" t="s">
        <v>72</v>
      </c>
      <c r="H38" s="205"/>
      <c r="I38" s="207"/>
    </row>
    <row r="39" spans="1:9" s="3" customFormat="1" ht="4" customHeight="1" x14ac:dyDescent="0.25">
      <c r="A39" s="14"/>
      <c r="B39" s="14"/>
      <c r="D39" s="69"/>
      <c r="E39" s="69"/>
      <c r="F39" s="69"/>
      <c r="G39" s="14"/>
    </row>
    <row r="40" spans="1:9" ht="18" customHeight="1" x14ac:dyDescent="0.25">
      <c r="A40" s="72" t="s">
        <v>71</v>
      </c>
      <c r="B40" s="72"/>
      <c r="C40" s="73"/>
      <c r="D40" s="205"/>
      <c r="E40" s="206"/>
      <c r="F40" s="206"/>
      <c r="G40" s="206"/>
      <c r="H40" s="206"/>
      <c r="I40" s="207"/>
    </row>
    <row r="41" spans="1:9" s="3" customFormat="1" ht="4" customHeight="1" x14ac:dyDescent="0.25">
      <c r="A41" s="14"/>
      <c r="B41" s="14"/>
      <c r="G41" s="14"/>
    </row>
    <row r="42" spans="1:9" ht="18" customHeight="1" x14ac:dyDescent="0.25">
      <c r="A42" s="72" t="s">
        <v>65</v>
      </c>
      <c r="B42" s="72"/>
      <c r="C42" s="73"/>
      <c r="D42" s="205"/>
      <c r="E42" s="206"/>
      <c r="F42" s="206"/>
      <c r="G42" s="206"/>
      <c r="H42" s="206"/>
      <c r="I42" s="207"/>
    </row>
    <row r="43" spans="1:9" s="1" customFormat="1" ht="4" customHeight="1" x14ac:dyDescent="0.25"/>
    <row r="44" spans="1:9" s="1" customFormat="1" ht="15" customHeight="1" x14ac:dyDescent="0.25">
      <c r="A44" s="112" t="s">
        <v>79</v>
      </c>
      <c r="B44" s="113"/>
      <c r="C44" s="113"/>
      <c r="D44" s="113"/>
      <c r="E44" s="113"/>
      <c r="F44" s="113"/>
      <c r="G44" s="113"/>
      <c r="H44" s="113"/>
      <c r="I44" s="108"/>
    </row>
    <row r="45" spans="1:9" s="1" customFormat="1" ht="4" customHeight="1" x14ac:dyDescent="0.25"/>
    <row r="46" spans="1:9" ht="24" customHeight="1" x14ac:dyDescent="0.25">
      <c r="A46" s="196" t="s">
        <v>73</v>
      </c>
      <c r="B46" s="196"/>
      <c r="C46" s="196"/>
      <c r="D46" s="181"/>
      <c r="E46" s="182"/>
      <c r="F46" s="182"/>
      <c r="G46" s="182"/>
      <c r="H46" s="182"/>
      <c r="I46" s="183"/>
    </row>
    <row r="47" spans="1:9" ht="4" customHeight="1" x14ac:dyDescent="0.25">
      <c r="A47" s="1"/>
      <c r="B47" s="1"/>
      <c r="C47" s="1"/>
      <c r="D47" s="1"/>
      <c r="E47" s="1"/>
      <c r="F47" s="1"/>
      <c r="G47" s="1"/>
      <c r="H47" s="1"/>
      <c r="I47" s="1"/>
    </row>
    <row r="48" spans="1:9" ht="18" customHeight="1" x14ac:dyDescent="0.25">
      <c r="A48" s="131" t="s">
        <v>242</v>
      </c>
      <c r="B48" s="24"/>
      <c r="C48" s="18"/>
      <c r="D48" s="187"/>
      <c r="E48" s="188"/>
      <c r="F48" s="217" t="s">
        <v>110</v>
      </c>
      <c r="G48" s="217"/>
      <c r="H48" s="217"/>
    </row>
    <row r="49" spans="1:17" ht="4" customHeight="1" x14ac:dyDescent="0.25">
      <c r="A49" s="132"/>
      <c r="B49" s="24"/>
      <c r="E49" s="1"/>
      <c r="F49" s="217"/>
      <c r="G49" s="217"/>
      <c r="H49" s="217"/>
      <c r="I49" s="1"/>
    </row>
    <row r="50" spans="1:17" ht="18" customHeight="1" x14ac:dyDescent="0.25">
      <c r="A50" s="131" t="s">
        <v>243</v>
      </c>
      <c r="B50" s="24"/>
      <c r="C50" s="18"/>
      <c r="D50" s="187"/>
      <c r="E50" s="188"/>
      <c r="F50" s="217"/>
      <c r="G50" s="217"/>
      <c r="H50" s="217"/>
    </row>
    <row r="51" spans="1:17" s="1" customFormat="1" ht="4" customHeight="1" x14ac:dyDescent="0.25">
      <c r="C51" s="3"/>
      <c r="D51" s="39"/>
      <c r="E51" s="39"/>
      <c r="H51" s="11"/>
    </row>
    <row r="52" spans="1:17" s="1" customFormat="1" ht="15" customHeight="1" x14ac:dyDescent="0.25">
      <c r="A52" s="112" t="s">
        <v>74</v>
      </c>
      <c r="B52" s="113"/>
      <c r="C52" s="113"/>
      <c r="D52" s="113"/>
      <c r="E52" s="113"/>
      <c r="F52" s="113"/>
      <c r="G52" s="113"/>
      <c r="H52" s="113"/>
      <c r="I52" s="108"/>
    </row>
    <row r="53" spans="1:17" s="1" customFormat="1" ht="4" customHeight="1" x14ac:dyDescent="0.25">
      <c r="A53" s="5"/>
      <c r="B53" s="5"/>
      <c r="C53" s="5"/>
      <c r="D53" s="5"/>
      <c r="E53" s="5"/>
      <c r="F53" s="5"/>
      <c r="G53" s="5"/>
      <c r="H53" s="5"/>
      <c r="I53" s="5"/>
    </row>
    <row r="54" spans="1:17" s="1" customFormat="1" ht="18" customHeight="1" x14ac:dyDescent="0.25">
      <c r="B54" s="3" t="s">
        <v>61</v>
      </c>
      <c r="C54" s="14"/>
      <c r="D54" s="41"/>
      <c r="E54" s="41"/>
      <c r="F54" s="184">
        <f>'Seite 3'!H33</f>
        <v>0</v>
      </c>
      <c r="G54" s="185"/>
      <c r="H54" s="186"/>
    </row>
    <row r="55" spans="1:17" s="1" customFormat="1" ht="4" customHeight="1" x14ac:dyDescent="0.25"/>
    <row r="56" spans="1:17" s="1" customFormat="1" ht="15" customHeight="1" x14ac:dyDescent="0.25">
      <c r="A56" s="112" t="s">
        <v>80</v>
      </c>
      <c r="B56" s="113"/>
      <c r="C56" s="113"/>
      <c r="D56" s="113"/>
      <c r="E56" s="113"/>
      <c r="F56" s="113"/>
      <c r="G56" s="113"/>
      <c r="H56" s="113"/>
      <c r="I56" s="108"/>
    </row>
    <row r="57" spans="1:17" s="1" customFormat="1" ht="4" customHeight="1" x14ac:dyDescent="0.25">
      <c r="A57" s="5"/>
      <c r="B57" s="5"/>
      <c r="C57" s="5"/>
      <c r="D57" s="5"/>
      <c r="E57" s="5"/>
      <c r="F57" s="5"/>
      <c r="G57" s="5"/>
      <c r="H57" s="5"/>
      <c r="I57" s="5"/>
    </row>
    <row r="58" spans="1:17" s="1" customFormat="1" ht="18" customHeight="1" x14ac:dyDescent="0.25">
      <c r="A58" s="130" t="s">
        <v>246</v>
      </c>
      <c r="C58" s="174"/>
      <c r="D58" s="175"/>
      <c r="E58" s="176"/>
      <c r="F58" s="133" t="s">
        <v>248</v>
      </c>
      <c r="G58" s="174"/>
      <c r="H58" s="175"/>
      <c r="I58" s="176"/>
    </row>
    <row r="59" spans="1:17" s="1" customFormat="1" ht="4" customHeight="1" x14ac:dyDescent="0.25">
      <c r="C59" s="40"/>
      <c r="D59" s="40"/>
      <c r="F59" s="14"/>
      <c r="G59" s="40"/>
      <c r="H59" s="40"/>
      <c r="I59" s="40"/>
    </row>
    <row r="60" spans="1:17" s="1" customFormat="1" ht="18" customHeight="1" x14ac:dyDescent="0.25">
      <c r="A60" s="130" t="s">
        <v>247</v>
      </c>
      <c r="C60" s="174"/>
      <c r="D60" s="175"/>
      <c r="E60" s="176"/>
      <c r="F60" s="133" t="s">
        <v>249</v>
      </c>
      <c r="G60" s="174"/>
      <c r="H60" s="175"/>
      <c r="I60" s="176"/>
    </row>
    <row r="61" spans="1:17" s="1" customFormat="1" ht="7" customHeight="1" x14ac:dyDescent="0.25">
      <c r="A61" s="19"/>
      <c r="B61" s="29"/>
      <c r="C61" s="29"/>
      <c r="D61" s="40"/>
      <c r="E61" s="40"/>
      <c r="F61" s="3"/>
      <c r="G61" s="3"/>
      <c r="H61" s="3"/>
      <c r="I61" s="3"/>
    </row>
    <row r="62" spans="1:17" s="1" customFormat="1" ht="4" customHeight="1" x14ac:dyDescent="0.25">
      <c r="A62" s="3"/>
      <c r="B62" s="14"/>
      <c r="C62" s="14"/>
      <c r="D62" s="40"/>
      <c r="E62" s="40"/>
      <c r="F62" s="3"/>
      <c r="G62" s="3"/>
      <c r="H62" s="3"/>
      <c r="I62" s="3"/>
    </row>
    <row r="63" spans="1:17" s="1" customFormat="1" ht="11.15" customHeight="1" x14ac:dyDescent="0.25">
      <c r="A63" s="79">
        <v>1</v>
      </c>
      <c r="B63" s="31" t="s">
        <v>274</v>
      </c>
      <c r="C63" s="31"/>
      <c r="D63" s="31"/>
      <c r="E63" s="31"/>
      <c r="F63" s="31"/>
      <c r="G63" s="31"/>
      <c r="H63" s="31"/>
      <c r="I63" s="31"/>
      <c r="J63" s="31"/>
      <c r="K63" s="31"/>
      <c r="L63" s="31"/>
      <c r="M63" s="31"/>
      <c r="N63" s="31"/>
      <c r="O63" s="31"/>
      <c r="P63" s="31"/>
      <c r="Q63" s="31"/>
    </row>
    <row r="64" spans="1:17" s="1" customFormat="1" ht="11.15" customHeight="1" x14ac:dyDescent="0.25">
      <c r="A64" s="79"/>
      <c r="B64" s="31" t="s">
        <v>275</v>
      </c>
      <c r="C64" s="31"/>
      <c r="D64" s="31"/>
      <c r="E64" s="31"/>
      <c r="F64" s="31"/>
      <c r="G64" s="31"/>
      <c r="H64" s="31"/>
      <c r="I64" s="31"/>
      <c r="J64" s="31"/>
      <c r="K64" s="31"/>
      <c r="L64" s="31"/>
      <c r="M64" s="31"/>
      <c r="N64" s="31"/>
      <c r="O64" s="31"/>
      <c r="P64" s="31"/>
      <c r="Q64" s="31"/>
    </row>
    <row r="65" spans="1:17" s="1" customFormat="1" ht="11.15" customHeight="1" x14ac:dyDescent="0.25">
      <c r="A65" s="79"/>
      <c r="B65" s="31" t="s">
        <v>276</v>
      </c>
      <c r="C65" s="31"/>
      <c r="D65" s="31"/>
      <c r="E65" s="31"/>
      <c r="F65" s="31"/>
      <c r="G65" s="31"/>
      <c r="H65" s="31"/>
      <c r="I65" s="31"/>
      <c r="J65" s="31"/>
      <c r="K65" s="31"/>
      <c r="L65" s="31"/>
      <c r="M65" s="31"/>
      <c r="N65" s="31"/>
      <c r="O65" s="31"/>
      <c r="P65" s="31"/>
      <c r="Q65" s="31"/>
    </row>
    <row r="66" spans="1:17" s="1" customFormat="1" ht="4" customHeight="1" x14ac:dyDescent="0.25">
      <c r="A66" s="3"/>
      <c r="B66" s="14"/>
      <c r="C66" s="14"/>
      <c r="D66" s="40"/>
      <c r="E66" s="40"/>
      <c r="F66" s="3"/>
      <c r="G66" s="3"/>
      <c r="H66" s="3"/>
      <c r="I66" s="3"/>
    </row>
    <row r="67" spans="1:17" s="1" customFormat="1" ht="12" customHeight="1" x14ac:dyDescent="0.25">
      <c r="A67" s="77" t="str">
        <f>Änderungsdoku!$D$2</f>
        <v>Antrag zur Förderung einer EEFL Beratungsstelle_Onlineberatung</v>
      </c>
    </row>
    <row r="68" spans="1:17" s="1" customFormat="1" ht="12" customHeight="1" x14ac:dyDescent="0.25">
      <c r="A68" s="78" t="str">
        <f>CONCATENATE("Formularversion: ",LOOKUP(2,1/(Änderungsdoku!$A$1:$A$1001&lt;&gt;""),Änderungsdoku!A:A)," vom ",TEXT(VLOOKUP(LOOKUP(2,1/(Änderungsdoku!$A$1:$A$1001&lt;&gt;""),Änderungsdoku!A:A),Änderungsdoku!$A$1:$B$1001,2,FALSE),"TT.MM.JJ"))</f>
        <v>Formularversion: V 2.0 vom 02.01.23</v>
      </c>
    </row>
  </sheetData>
  <sheetProtection password="EDE9" sheet="1" objects="1" scenarios="1" selectLockedCells="1"/>
  <mergeCells count="35">
    <mergeCell ref="F16:I16"/>
    <mergeCell ref="F17:I17"/>
    <mergeCell ref="F48:H50"/>
    <mergeCell ref="H19:I19"/>
    <mergeCell ref="H36:I36"/>
    <mergeCell ref="D42:I42"/>
    <mergeCell ref="D38:F38"/>
    <mergeCell ref="H38:I38"/>
    <mergeCell ref="D40:I40"/>
    <mergeCell ref="A7:F9"/>
    <mergeCell ref="D33:H33"/>
    <mergeCell ref="D29:I29"/>
    <mergeCell ref="A46:C46"/>
    <mergeCell ref="A29:C29"/>
    <mergeCell ref="D24:H24"/>
    <mergeCell ref="D25:H25"/>
    <mergeCell ref="A23:C25"/>
    <mergeCell ref="H18:I18"/>
    <mergeCell ref="D36:F36"/>
    <mergeCell ref="A31:C33"/>
    <mergeCell ref="D31:H31"/>
    <mergeCell ref="D34:H34"/>
    <mergeCell ref="A27:C27"/>
    <mergeCell ref="D27:I27"/>
    <mergeCell ref="F12:I15"/>
    <mergeCell ref="C60:E60"/>
    <mergeCell ref="D32:H32"/>
    <mergeCell ref="D23:H23"/>
    <mergeCell ref="G60:I60"/>
    <mergeCell ref="G58:I58"/>
    <mergeCell ref="D46:I46"/>
    <mergeCell ref="F54:H54"/>
    <mergeCell ref="C58:E58"/>
    <mergeCell ref="D50:E50"/>
    <mergeCell ref="D48:E48"/>
  </mergeCells>
  <phoneticPr fontId="3" type="noConversion"/>
  <conditionalFormatting sqref="F54:H54">
    <cfRule type="cellIs" dxfId="4"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3" r:id="rId4" name="Check Box 19">
              <controlPr defaultSize="0" autoFill="0" autoLine="0" autoPict="0">
                <anchor moveWithCells="1">
                  <from>
                    <xdr:col>8</xdr:col>
                    <xdr:colOff>114300</xdr:colOff>
                    <xdr:row>49</xdr:row>
                    <xdr:rowOff>12700</xdr:rowOff>
                  </from>
                  <to>
                    <xdr:col>8</xdr:col>
                    <xdr:colOff>704850</xdr:colOff>
                    <xdr:row>50</xdr:row>
                    <xdr:rowOff>0</xdr:rowOff>
                  </to>
                </anchor>
              </controlPr>
            </control>
          </mc:Choice>
        </mc:AlternateContent>
        <mc:AlternateContent xmlns:mc="http://schemas.openxmlformats.org/markup-compatibility/2006">
          <mc:Choice Requires="x14">
            <control shapeId="1044" r:id="rId5" name="Check Box 20">
              <controlPr defaultSize="0" autoFill="0" autoLine="0" autoPict="0">
                <anchor moveWithCells="1">
                  <from>
                    <xdr:col>8</xdr:col>
                    <xdr:colOff>114300</xdr:colOff>
                    <xdr:row>47</xdr:row>
                    <xdr:rowOff>12700</xdr:rowOff>
                  </from>
                  <to>
                    <xdr:col>8</xdr:col>
                    <xdr:colOff>704850</xdr:colOff>
                    <xdr:row>48</xdr:row>
                    <xdr:rowOff>0</xdr:rowOff>
                  </to>
                </anchor>
              </controlPr>
            </control>
          </mc:Choice>
        </mc:AlternateContent>
        <mc:AlternateContent xmlns:mc="http://schemas.openxmlformats.org/markup-compatibility/2006">
          <mc:Choice Requires="x14">
            <control shapeId="1053" r:id="rId6" name="Check Box 29">
              <controlPr locked="0" defaultSize="0" autoFill="0" autoLine="0" autoPict="0">
                <anchor moveWithCells="1">
                  <from>
                    <xdr:col>5</xdr:col>
                    <xdr:colOff>19050</xdr:colOff>
                    <xdr:row>15</xdr:row>
                    <xdr:rowOff>12700</xdr:rowOff>
                  </from>
                  <to>
                    <xdr:col>5</xdr:col>
                    <xdr:colOff>323850</xdr:colOff>
                    <xdr:row>16</xdr:row>
                    <xdr:rowOff>0</xdr:rowOff>
                  </to>
                </anchor>
              </controlPr>
            </control>
          </mc:Choice>
        </mc:AlternateContent>
        <mc:AlternateContent xmlns:mc="http://schemas.openxmlformats.org/markup-compatibility/2006">
          <mc:Choice Requires="x14">
            <control shapeId="1054" r:id="rId7" name="Check Box 30">
              <controlPr locked="0" defaultSize="0" autoFill="0" autoLine="0" autoPict="0">
                <anchor moveWithCells="1">
                  <from>
                    <xdr:col>5</xdr:col>
                    <xdr:colOff>19050</xdr:colOff>
                    <xdr:row>16</xdr:row>
                    <xdr:rowOff>12700</xdr:rowOff>
                  </from>
                  <to>
                    <xdr:col>5</xdr:col>
                    <xdr:colOff>323850</xdr:colOff>
                    <xdr:row>17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I61"/>
  <sheetViews>
    <sheetView showGridLines="0" zoomScaleNormal="100" workbookViewId="0">
      <selection activeCell="A7" sqref="A7:E7"/>
    </sheetView>
  </sheetViews>
  <sheetFormatPr baseColWidth="10" defaultColWidth="11.453125" defaultRowHeight="11.5" x14ac:dyDescent="0.25"/>
  <cols>
    <col min="1" max="1" width="5.7265625" style="4" customWidth="1"/>
    <col min="2" max="9" width="10.7265625" style="4" customWidth="1"/>
    <col min="10" max="16384" width="11.453125" style="4"/>
  </cols>
  <sheetData>
    <row r="1" spans="1:9" ht="15" customHeight="1" x14ac:dyDescent="0.25">
      <c r="A1" s="3"/>
      <c r="B1" s="3"/>
      <c r="C1" s="3"/>
      <c r="D1" s="22"/>
      <c r="E1" s="15"/>
      <c r="F1" s="15"/>
      <c r="G1" s="15" t="s">
        <v>77</v>
      </c>
      <c r="H1" s="232" t="str">
        <f>'Seite 1'!H19</f>
        <v>F-EEF</v>
      </c>
      <c r="I1" s="233"/>
    </row>
    <row r="2" spans="1:9" s="1" customFormat="1" ht="5.15" customHeight="1" x14ac:dyDescent="0.25">
      <c r="A2" s="17"/>
      <c r="B2" s="17"/>
      <c r="C2" s="17"/>
      <c r="D2" s="17"/>
      <c r="E2" s="17"/>
      <c r="F2" s="17"/>
      <c r="G2" s="17"/>
      <c r="H2" s="17"/>
      <c r="I2" s="17"/>
    </row>
    <row r="3" spans="1:9" s="1" customFormat="1" ht="15" customHeight="1" x14ac:dyDescent="0.25">
      <c r="A3" s="112" t="s">
        <v>138</v>
      </c>
      <c r="B3" s="113"/>
      <c r="C3" s="113"/>
      <c r="D3" s="113"/>
      <c r="E3" s="113"/>
      <c r="F3" s="113"/>
      <c r="G3" s="113"/>
      <c r="H3" s="113"/>
      <c r="I3" s="108"/>
    </row>
    <row r="4" spans="1:9" s="1" customFormat="1" ht="5.15" customHeight="1" x14ac:dyDescent="0.25">
      <c r="A4" s="17"/>
      <c r="B4" s="17"/>
      <c r="C4" s="17"/>
      <c r="D4" s="17"/>
      <c r="E4" s="17"/>
      <c r="F4" s="17"/>
      <c r="G4" s="17"/>
      <c r="H4" s="17"/>
      <c r="I4" s="17"/>
    </row>
    <row r="5" spans="1:9" s="1" customFormat="1" ht="12" customHeight="1" x14ac:dyDescent="0.25">
      <c r="A5" s="243" t="s">
        <v>116</v>
      </c>
      <c r="B5" s="244"/>
      <c r="C5" s="244"/>
      <c r="D5" s="244"/>
      <c r="E5" s="245"/>
      <c r="F5" s="242" t="s">
        <v>0</v>
      </c>
      <c r="G5" s="242"/>
      <c r="H5" s="249" t="s">
        <v>66</v>
      </c>
      <c r="I5" s="250"/>
    </row>
    <row r="6" spans="1:9" s="1" customFormat="1" ht="12" customHeight="1" x14ac:dyDescent="0.25">
      <c r="A6" s="246"/>
      <c r="B6" s="247"/>
      <c r="C6" s="247"/>
      <c r="D6" s="247"/>
      <c r="E6" s="248"/>
      <c r="F6" s="42" t="s">
        <v>1</v>
      </c>
      <c r="G6" s="45" t="s">
        <v>2</v>
      </c>
      <c r="H6" s="250"/>
      <c r="I6" s="250"/>
    </row>
    <row r="7" spans="1:9" s="1" customFormat="1" ht="24" customHeight="1" x14ac:dyDescent="0.25">
      <c r="A7" s="179"/>
      <c r="B7" s="180"/>
      <c r="C7" s="180"/>
      <c r="D7" s="180"/>
      <c r="E7" s="234"/>
      <c r="F7" s="43"/>
      <c r="G7" s="47"/>
      <c r="H7" s="235"/>
      <c r="I7" s="236"/>
    </row>
    <row r="8" spans="1:9" s="1" customFormat="1" ht="24" customHeight="1" x14ac:dyDescent="0.25">
      <c r="A8" s="251"/>
      <c r="B8" s="252"/>
      <c r="C8" s="252"/>
      <c r="D8" s="252" t="s">
        <v>67</v>
      </c>
      <c r="E8" s="253"/>
      <c r="F8" s="46"/>
      <c r="G8" s="48"/>
      <c r="H8" s="237"/>
      <c r="I8" s="238"/>
    </row>
    <row r="9" spans="1:9" s="1" customFormat="1" ht="24" customHeight="1" x14ac:dyDescent="0.25">
      <c r="A9" s="199"/>
      <c r="B9" s="200"/>
      <c r="C9" s="200"/>
      <c r="D9" s="200"/>
      <c r="E9" s="239"/>
      <c r="F9" s="44"/>
      <c r="G9" s="49"/>
      <c r="H9" s="240"/>
      <c r="I9" s="241"/>
    </row>
    <row r="10" spans="1:9" s="1" customFormat="1" ht="5.15" customHeight="1" x14ac:dyDescent="0.25">
      <c r="A10" s="17"/>
      <c r="B10" s="17"/>
      <c r="C10" s="17"/>
      <c r="D10" s="17"/>
      <c r="E10" s="17"/>
      <c r="F10" s="17"/>
      <c r="G10" s="17"/>
      <c r="H10" s="17"/>
      <c r="I10" s="17"/>
    </row>
    <row r="11" spans="1:9" s="1" customFormat="1" ht="15" customHeight="1" x14ac:dyDescent="0.25">
      <c r="A11" s="112" t="s">
        <v>139</v>
      </c>
      <c r="B11" s="113"/>
      <c r="C11" s="113"/>
      <c r="D11" s="113"/>
      <c r="E11" s="113"/>
      <c r="F11" s="113"/>
      <c r="G11" s="113"/>
      <c r="H11" s="113"/>
      <c r="I11" s="108"/>
    </row>
    <row r="12" spans="1:9" s="1" customFormat="1" ht="5.15" customHeight="1" x14ac:dyDescent="0.25">
      <c r="A12" s="7"/>
      <c r="B12" s="7"/>
      <c r="C12" s="7"/>
      <c r="E12" s="3"/>
      <c r="F12" s="3"/>
    </row>
    <row r="13" spans="1:9" s="1" customFormat="1" ht="20.149999999999999" customHeight="1" x14ac:dyDescent="0.25">
      <c r="A13" s="201" t="s">
        <v>257</v>
      </c>
      <c r="B13" s="224"/>
      <c r="C13" s="224"/>
      <c r="D13" s="74" t="s">
        <v>91</v>
      </c>
      <c r="E13" s="74"/>
      <c r="F13" s="74"/>
      <c r="G13" s="74"/>
      <c r="H13" s="74"/>
      <c r="I13" s="74"/>
    </row>
    <row r="14" spans="1:9" s="1" customFormat="1" ht="5.15" customHeight="1" x14ac:dyDescent="0.25">
      <c r="A14" s="202"/>
      <c r="B14" s="224"/>
      <c r="C14" s="224"/>
      <c r="D14" s="74"/>
      <c r="E14" s="74"/>
      <c r="F14" s="74"/>
      <c r="G14" s="74"/>
      <c r="H14" s="74"/>
      <c r="I14" s="74"/>
    </row>
    <row r="15" spans="1:9" s="1" customFormat="1" ht="20.149999999999999" customHeight="1" x14ac:dyDescent="0.25">
      <c r="A15" s="224"/>
      <c r="B15" s="224"/>
      <c r="C15" s="224"/>
      <c r="D15" s="74" t="s">
        <v>93</v>
      </c>
      <c r="E15" s="74"/>
      <c r="F15" s="74"/>
      <c r="G15" s="74"/>
      <c r="H15" s="74"/>
      <c r="I15" s="74"/>
    </row>
    <row r="16" spans="1:9" s="1" customFormat="1" ht="5.15" customHeight="1" x14ac:dyDescent="0.25">
      <c r="A16" s="75"/>
      <c r="B16" s="75"/>
      <c r="C16" s="75"/>
      <c r="D16" s="74"/>
      <c r="E16" s="74"/>
      <c r="F16" s="74"/>
      <c r="G16" s="74"/>
      <c r="H16" s="74"/>
      <c r="I16" s="74"/>
    </row>
    <row r="17" spans="1:9" s="1" customFormat="1" ht="20.149999999999999" customHeight="1" x14ac:dyDescent="0.25">
      <c r="A17" s="3"/>
      <c r="B17" s="3"/>
      <c r="D17" s="74" t="s">
        <v>94</v>
      </c>
      <c r="E17" s="74"/>
      <c r="F17" s="74"/>
      <c r="G17" s="74"/>
      <c r="H17" s="74"/>
      <c r="I17" s="74"/>
    </row>
    <row r="18" spans="1:9" s="1" customFormat="1" ht="5.15" customHeight="1" x14ac:dyDescent="0.25">
      <c r="A18" s="3"/>
      <c r="B18" s="3"/>
      <c r="D18" s="74"/>
      <c r="E18" s="74"/>
      <c r="F18" s="74"/>
      <c r="G18" s="74"/>
      <c r="H18" s="74"/>
      <c r="I18" s="74"/>
    </row>
    <row r="19" spans="1:9" s="1" customFormat="1" ht="20.149999999999999" customHeight="1" x14ac:dyDescent="0.25">
      <c r="A19" s="3"/>
      <c r="B19" s="3"/>
      <c r="D19" s="74" t="s">
        <v>95</v>
      </c>
      <c r="E19" s="74"/>
      <c r="F19" s="74"/>
      <c r="G19" s="74"/>
      <c r="H19" s="74"/>
      <c r="I19" s="74"/>
    </row>
    <row r="20" spans="1:9" s="1" customFormat="1" ht="5.15" customHeight="1" x14ac:dyDescent="0.25">
      <c r="A20" s="3"/>
      <c r="B20" s="3"/>
      <c r="D20" s="74"/>
      <c r="E20" s="74"/>
      <c r="F20" s="74"/>
      <c r="G20" s="74"/>
      <c r="H20" s="74"/>
      <c r="I20" s="74"/>
    </row>
    <row r="21" spans="1:9" s="1" customFormat="1" ht="20.149999999999999" customHeight="1" x14ac:dyDescent="0.25">
      <c r="A21" s="3"/>
      <c r="B21" s="3"/>
      <c r="D21" s="74" t="s">
        <v>96</v>
      </c>
      <c r="E21" s="74"/>
      <c r="F21" s="74"/>
      <c r="G21" s="74"/>
      <c r="H21" s="74"/>
      <c r="I21" s="74"/>
    </row>
    <row r="22" spans="1:9" s="1" customFormat="1" ht="5.15" customHeight="1" x14ac:dyDescent="0.25">
      <c r="A22" s="3"/>
      <c r="B22" s="3"/>
      <c r="D22" s="74"/>
      <c r="E22" s="74"/>
      <c r="F22" s="74"/>
      <c r="G22" s="74"/>
      <c r="H22" s="74"/>
      <c r="I22" s="74"/>
    </row>
    <row r="23" spans="1:9" s="1" customFormat="1" ht="20.149999999999999" customHeight="1" x14ac:dyDescent="0.25">
      <c r="A23" s="3"/>
      <c r="B23" s="3"/>
      <c r="D23" s="74" t="s">
        <v>97</v>
      </c>
      <c r="E23" s="74"/>
      <c r="F23" s="74"/>
      <c r="G23" s="74"/>
      <c r="H23" s="74"/>
      <c r="I23" s="74"/>
    </row>
    <row r="24" spans="1:9" s="1" customFormat="1" ht="5.15" customHeight="1" x14ac:dyDescent="0.25">
      <c r="A24" s="3"/>
      <c r="B24" s="3"/>
      <c r="D24" s="74"/>
      <c r="E24" s="74"/>
      <c r="F24" s="74"/>
      <c r="G24" s="74"/>
      <c r="H24" s="74"/>
      <c r="I24" s="74"/>
    </row>
    <row r="25" spans="1:9" s="1" customFormat="1" ht="20.149999999999999" customHeight="1" x14ac:dyDescent="0.25">
      <c r="A25" s="3"/>
      <c r="B25" s="3"/>
      <c r="D25" s="74" t="s">
        <v>98</v>
      </c>
      <c r="E25" s="74"/>
      <c r="F25" s="74"/>
      <c r="G25" s="74"/>
      <c r="H25" s="74"/>
      <c r="I25" s="74"/>
    </row>
    <row r="26" spans="1:9" s="1" customFormat="1" ht="5.15" customHeight="1" x14ac:dyDescent="0.25">
      <c r="A26" s="3"/>
      <c r="B26" s="3"/>
      <c r="D26" s="74"/>
      <c r="E26" s="74"/>
      <c r="F26" s="74"/>
      <c r="G26" s="74"/>
      <c r="H26" s="74"/>
      <c r="I26" s="74"/>
    </row>
    <row r="27" spans="1:9" s="1" customFormat="1" ht="20.149999999999999" customHeight="1" x14ac:dyDescent="0.25">
      <c r="A27" s="3"/>
      <c r="B27" s="3"/>
      <c r="D27" s="74" t="s">
        <v>99</v>
      </c>
      <c r="E27" s="74"/>
      <c r="F27" s="74"/>
      <c r="G27" s="74"/>
      <c r="H27" s="74"/>
      <c r="I27" s="74"/>
    </row>
    <row r="28" spans="1:9" s="1" customFormat="1" ht="5.15" customHeight="1" x14ac:dyDescent="0.25">
      <c r="A28" s="3"/>
      <c r="B28" s="3"/>
      <c r="D28" s="74"/>
      <c r="E28" s="74"/>
      <c r="F28" s="74"/>
      <c r="G28" s="74"/>
      <c r="H28" s="74"/>
      <c r="I28" s="74"/>
    </row>
    <row r="29" spans="1:9" s="1" customFormat="1" ht="20.149999999999999" customHeight="1" x14ac:dyDescent="0.25">
      <c r="A29" s="3"/>
      <c r="B29" s="3"/>
      <c r="D29" s="74" t="s">
        <v>100</v>
      </c>
      <c r="E29" s="74"/>
      <c r="F29" s="74"/>
      <c r="G29" s="74"/>
      <c r="H29" s="74"/>
      <c r="I29" s="74"/>
    </row>
    <row r="30" spans="1:9" s="1" customFormat="1" ht="5.15" customHeight="1" x14ac:dyDescent="0.25">
      <c r="A30" s="3"/>
      <c r="B30" s="3"/>
      <c r="D30" s="74"/>
      <c r="E30" s="74"/>
      <c r="F30" s="74"/>
      <c r="G30" s="74"/>
      <c r="H30" s="74"/>
      <c r="I30" s="74"/>
    </row>
    <row r="31" spans="1:9" s="1" customFormat="1" ht="20.149999999999999" customHeight="1" x14ac:dyDescent="0.25">
      <c r="A31" s="3"/>
      <c r="B31" s="3"/>
      <c r="D31" s="74" t="s">
        <v>92</v>
      </c>
      <c r="E31" s="74"/>
      <c r="F31" s="74"/>
      <c r="G31" s="74"/>
      <c r="H31" s="74"/>
      <c r="I31" s="74"/>
    </row>
    <row r="32" spans="1:9" s="1" customFormat="1" ht="5.15" customHeight="1" x14ac:dyDescent="0.25">
      <c r="A32" s="7"/>
      <c r="B32" s="7"/>
      <c r="C32" s="7"/>
      <c r="E32" s="3"/>
      <c r="F32" s="3"/>
    </row>
    <row r="33" spans="1:9" s="24" customFormat="1" ht="15" customHeight="1" x14ac:dyDescent="0.25">
      <c r="A33" s="114" t="s">
        <v>140</v>
      </c>
      <c r="B33" s="115"/>
      <c r="C33" s="115"/>
      <c r="D33" s="115"/>
      <c r="E33" s="115"/>
      <c r="F33" s="115"/>
      <c r="G33" s="115"/>
      <c r="H33" s="115"/>
      <c r="I33" s="116"/>
    </row>
    <row r="34" spans="1:9" s="25" customFormat="1" ht="5.15" customHeight="1" x14ac:dyDescent="0.25">
      <c r="A34" s="20"/>
      <c r="B34" s="20"/>
      <c r="C34" s="20"/>
      <c r="D34" s="20"/>
      <c r="E34" s="20"/>
      <c r="F34" s="20"/>
      <c r="G34" s="20"/>
      <c r="H34" s="20"/>
      <c r="I34" s="20"/>
    </row>
    <row r="35" spans="1:9" s="24" customFormat="1" x14ac:dyDescent="0.25">
      <c r="A35" s="76" t="s">
        <v>83</v>
      </c>
      <c r="B35" s="76"/>
      <c r="C35" s="76"/>
      <c r="D35" s="76"/>
      <c r="E35" s="76"/>
      <c r="F35" s="76"/>
      <c r="G35" s="76"/>
      <c r="H35" s="76"/>
      <c r="I35" s="76"/>
    </row>
    <row r="36" spans="1:9" s="24" customFormat="1" ht="24" customHeight="1" x14ac:dyDescent="0.2">
      <c r="A36" s="26" t="s">
        <v>84</v>
      </c>
      <c r="B36" s="225" t="s">
        <v>85</v>
      </c>
      <c r="C36" s="225"/>
      <c r="D36" s="225"/>
      <c r="E36" s="225"/>
      <c r="F36" s="225"/>
      <c r="G36" s="225"/>
      <c r="H36" s="226" t="s">
        <v>86</v>
      </c>
      <c r="I36" s="227"/>
    </row>
    <row r="37" spans="1:9" s="24" customFormat="1" ht="18" customHeight="1" x14ac:dyDescent="0.25">
      <c r="A37" s="34" t="s">
        <v>87</v>
      </c>
      <c r="B37" s="118" t="s">
        <v>111</v>
      </c>
      <c r="C37" s="118"/>
      <c r="D37" s="118"/>
      <c r="E37" s="118"/>
      <c r="F37" s="118"/>
      <c r="G37" s="118"/>
      <c r="H37" s="222"/>
      <c r="I37" s="223"/>
    </row>
    <row r="38" spans="1:9" s="24" customFormat="1" ht="18" customHeight="1" x14ac:dyDescent="0.25">
      <c r="A38" s="35" t="s">
        <v>88</v>
      </c>
      <c r="B38" s="117" t="s">
        <v>112</v>
      </c>
      <c r="C38" s="117"/>
      <c r="D38" s="117"/>
      <c r="E38" s="117"/>
      <c r="F38" s="117"/>
      <c r="G38" s="117"/>
      <c r="H38" s="222"/>
      <c r="I38" s="223"/>
    </row>
    <row r="39" spans="1:9" s="24" customFormat="1" ht="18" customHeight="1" x14ac:dyDescent="0.25">
      <c r="A39" s="35" t="s">
        <v>89</v>
      </c>
      <c r="B39" s="117" t="s">
        <v>113</v>
      </c>
      <c r="C39" s="117"/>
      <c r="D39" s="117"/>
      <c r="E39" s="117"/>
      <c r="F39" s="117"/>
      <c r="G39" s="117"/>
      <c r="H39" s="222"/>
      <c r="I39" s="223"/>
    </row>
    <row r="40" spans="1:9" s="24" customFormat="1" ht="28" customHeight="1" x14ac:dyDescent="0.25">
      <c r="A40" s="105" t="s">
        <v>203</v>
      </c>
      <c r="B40" s="230" t="s">
        <v>48</v>
      </c>
      <c r="C40" s="230"/>
      <c r="D40" s="230"/>
      <c r="E40" s="230"/>
      <c r="F40" s="230"/>
      <c r="G40" s="231"/>
      <c r="H40" s="228"/>
      <c r="I40" s="229"/>
    </row>
    <row r="41" spans="1:9" s="24" customFormat="1" ht="18" customHeight="1" x14ac:dyDescent="0.25">
      <c r="A41" s="35" t="s">
        <v>204</v>
      </c>
      <c r="B41" s="117" t="s">
        <v>141</v>
      </c>
      <c r="C41" s="117"/>
      <c r="D41" s="117"/>
      <c r="E41" s="117"/>
      <c r="F41" s="117"/>
      <c r="G41" s="117"/>
      <c r="H41" s="228"/>
      <c r="I41" s="229"/>
    </row>
    <row r="42" spans="1:9" s="24" customFormat="1" ht="18" customHeight="1" x14ac:dyDescent="0.25">
      <c r="A42" s="35" t="s">
        <v>90</v>
      </c>
      <c r="B42" s="117" t="s">
        <v>63</v>
      </c>
      <c r="C42" s="117"/>
      <c r="D42" s="117"/>
      <c r="E42" s="117"/>
      <c r="F42" s="117"/>
      <c r="G42" s="119"/>
      <c r="H42" s="228"/>
      <c r="I42" s="229"/>
    </row>
    <row r="43" spans="1:9" s="24" customFormat="1" ht="28" customHeight="1" x14ac:dyDescent="0.25">
      <c r="A43" s="105" t="s">
        <v>207</v>
      </c>
      <c r="B43" s="230" t="s">
        <v>114</v>
      </c>
      <c r="C43" s="255"/>
      <c r="D43" s="255"/>
      <c r="E43" s="255"/>
      <c r="F43" s="255"/>
      <c r="G43" s="255"/>
      <c r="H43" s="228"/>
      <c r="I43" s="229"/>
    </row>
    <row r="44" spans="1:9" s="24" customFormat="1" ht="18" customHeight="1" x14ac:dyDescent="0.25">
      <c r="A44" s="35" t="s">
        <v>205</v>
      </c>
      <c r="B44" s="117" t="s">
        <v>47</v>
      </c>
      <c r="C44" s="117"/>
      <c r="D44" s="117"/>
      <c r="E44" s="117"/>
      <c r="F44" s="117"/>
      <c r="G44" s="117"/>
      <c r="H44" s="228"/>
      <c r="I44" s="229"/>
    </row>
    <row r="45" spans="1:9" s="24" customFormat="1" ht="18" customHeight="1" x14ac:dyDescent="0.25">
      <c r="A45" s="120" t="s">
        <v>225</v>
      </c>
      <c r="B45" s="125"/>
      <c r="C45" s="124"/>
      <c r="D45" s="124"/>
      <c r="E45" s="124"/>
      <c r="F45" s="124"/>
      <c r="G45" s="119"/>
      <c r="H45" s="256" t="s">
        <v>102</v>
      </c>
      <c r="I45" s="254"/>
    </row>
    <row r="46" spans="1:9" s="24" customFormat="1" ht="30" customHeight="1" x14ac:dyDescent="0.25">
      <c r="A46" s="257" t="s">
        <v>284</v>
      </c>
      <c r="B46" s="258"/>
      <c r="C46" s="258"/>
      <c r="D46" s="258"/>
      <c r="E46" s="258"/>
      <c r="F46" s="258"/>
      <c r="G46" s="259"/>
      <c r="H46" s="254" t="s">
        <v>102</v>
      </c>
      <c r="I46" s="254"/>
    </row>
    <row r="47" spans="1:9" s="3" customFormat="1" ht="12" customHeight="1" x14ac:dyDescent="0.25"/>
    <row r="48" spans="1:9" s="3" customFormat="1" ht="12" customHeight="1" x14ac:dyDescent="0.25"/>
    <row r="49" spans="1:3" s="3" customFormat="1" ht="12" customHeight="1" x14ac:dyDescent="0.25"/>
    <row r="50" spans="1:3" s="3" customFormat="1" ht="12" customHeight="1" x14ac:dyDescent="0.25"/>
    <row r="51" spans="1:3" s="3" customFormat="1" ht="12" customHeight="1" x14ac:dyDescent="0.25"/>
    <row r="52" spans="1:3" s="3" customFormat="1" ht="12" customHeight="1" x14ac:dyDescent="0.25"/>
    <row r="53" spans="1:3" s="3" customFormat="1" ht="12" customHeight="1" x14ac:dyDescent="0.25"/>
    <row r="54" spans="1:3" s="3" customFormat="1" ht="12" customHeight="1" x14ac:dyDescent="0.25"/>
    <row r="55" spans="1:3" s="3" customFormat="1" ht="12" customHeight="1" x14ac:dyDescent="0.25">
      <c r="A55" s="19"/>
      <c r="B55" s="19"/>
      <c r="C55" s="19"/>
    </row>
    <row r="56" spans="1:3" s="3" customFormat="1" ht="5.15" customHeight="1" x14ac:dyDescent="0.25"/>
    <row r="57" spans="1:3" s="3" customFormat="1" ht="12" customHeight="1" x14ac:dyDescent="0.25">
      <c r="A57" s="71">
        <v>1</v>
      </c>
      <c r="B57" s="31" t="s">
        <v>82</v>
      </c>
    </row>
    <row r="58" spans="1:3" s="3" customFormat="1" ht="5.15" customHeight="1" x14ac:dyDescent="0.25"/>
    <row r="59" spans="1:3" s="1" customFormat="1" ht="12" customHeight="1" x14ac:dyDescent="0.25">
      <c r="A59" s="104" t="str">
        <f>'Seite 1'!A67</f>
        <v>Antrag zur Förderung einer EEFL Beratungsstelle_Onlineberatung</v>
      </c>
    </row>
    <row r="60" spans="1:3" s="1" customFormat="1" ht="12" customHeight="1" x14ac:dyDescent="0.25">
      <c r="A60" s="104" t="str">
        <f>'Seite 1'!A68</f>
        <v>Formularversion: V 2.0 vom 02.01.23</v>
      </c>
    </row>
    <row r="61" spans="1:3" s="1" customFormat="1" ht="12" customHeight="1" x14ac:dyDescent="0.25"/>
  </sheetData>
  <sheetProtection password="EDE9" sheet="1" objects="1" scenarios="1" selectLockedCells="1"/>
  <mergeCells count="26">
    <mergeCell ref="H46:I46"/>
    <mergeCell ref="B43:G43"/>
    <mergeCell ref="H43:I43"/>
    <mergeCell ref="H44:I44"/>
    <mergeCell ref="H42:I42"/>
    <mergeCell ref="H45:I45"/>
    <mergeCell ref="A46:G46"/>
    <mergeCell ref="H1:I1"/>
    <mergeCell ref="A7:E7"/>
    <mergeCell ref="H7:I7"/>
    <mergeCell ref="H8:I8"/>
    <mergeCell ref="A9:E9"/>
    <mergeCell ref="H9:I9"/>
    <mergeCell ref="F5:G5"/>
    <mergeCell ref="A5:E6"/>
    <mergeCell ref="H5:I6"/>
    <mergeCell ref="A8:E8"/>
    <mergeCell ref="H39:I39"/>
    <mergeCell ref="A13:C15"/>
    <mergeCell ref="B36:G36"/>
    <mergeCell ref="H36:I36"/>
    <mergeCell ref="H41:I41"/>
    <mergeCell ref="H40:I40"/>
    <mergeCell ref="B40:G40"/>
    <mergeCell ref="H38:I38"/>
    <mergeCell ref="H37:I37"/>
  </mergeCells>
  <phoneticPr fontId="3" type="noConversion"/>
  <conditionalFormatting sqref="H1">
    <cfRule type="cellIs" dxfId="3"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82" r:id="rId4" name="Check Box 34">
              <controlPr defaultSize="0" autoFill="0" autoLine="0" autoPict="0">
                <anchor moveWithCells="1">
                  <from>
                    <xdr:col>3</xdr:col>
                    <xdr:colOff>12700</xdr:colOff>
                    <xdr:row>12</xdr:row>
                    <xdr:rowOff>12700</xdr:rowOff>
                  </from>
                  <to>
                    <xdr:col>3</xdr:col>
                    <xdr:colOff>317500</xdr:colOff>
                    <xdr:row>12</xdr:row>
                    <xdr:rowOff>228600</xdr:rowOff>
                  </to>
                </anchor>
              </controlPr>
            </control>
          </mc:Choice>
        </mc:AlternateContent>
        <mc:AlternateContent xmlns:mc="http://schemas.openxmlformats.org/markup-compatibility/2006">
          <mc:Choice Requires="x14">
            <control shapeId="2083" r:id="rId5" name="Check Box 35">
              <controlPr defaultSize="0" autoFill="0" autoLine="0" autoPict="0">
                <anchor moveWithCells="1">
                  <from>
                    <xdr:col>3</xdr:col>
                    <xdr:colOff>12700</xdr:colOff>
                    <xdr:row>14</xdr:row>
                    <xdr:rowOff>12700</xdr:rowOff>
                  </from>
                  <to>
                    <xdr:col>3</xdr:col>
                    <xdr:colOff>317500</xdr:colOff>
                    <xdr:row>14</xdr:row>
                    <xdr:rowOff>228600</xdr:rowOff>
                  </to>
                </anchor>
              </controlPr>
            </control>
          </mc:Choice>
        </mc:AlternateContent>
        <mc:AlternateContent xmlns:mc="http://schemas.openxmlformats.org/markup-compatibility/2006">
          <mc:Choice Requires="x14">
            <control shapeId="2084" r:id="rId6" name="Check Box 36">
              <controlPr defaultSize="0" autoFill="0" autoLine="0" autoPict="0">
                <anchor moveWithCells="1">
                  <from>
                    <xdr:col>3</xdr:col>
                    <xdr:colOff>12700</xdr:colOff>
                    <xdr:row>16</xdr:row>
                    <xdr:rowOff>12700</xdr:rowOff>
                  </from>
                  <to>
                    <xdr:col>3</xdr:col>
                    <xdr:colOff>317500</xdr:colOff>
                    <xdr:row>16</xdr:row>
                    <xdr:rowOff>228600</xdr:rowOff>
                  </to>
                </anchor>
              </controlPr>
            </control>
          </mc:Choice>
        </mc:AlternateContent>
        <mc:AlternateContent xmlns:mc="http://schemas.openxmlformats.org/markup-compatibility/2006">
          <mc:Choice Requires="x14">
            <control shapeId="2085" r:id="rId7" name="Check Box 37">
              <controlPr defaultSize="0" autoFill="0" autoLine="0" autoPict="0">
                <anchor moveWithCells="1">
                  <from>
                    <xdr:col>3</xdr:col>
                    <xdr:colOff>12700</xdr:colOff>
                    <xdr:row>18</xdr:row>
                    <xdr:rowOff>12700</xdr:rowOff>
                  </from>
                  <to>
                    <xdr:col>3</xdr:col>
                    <xdr:colOff>317500</xdr:colOff>
                    <xdr:row>18</xdr:row>
                    <xdr:rowOff>228600</xdr:rowOff>
                  </to>
                </anchor>
              </controlPr>
            </control>
          </mc:Choice>
        </mc:AlternateContent>
        <mc:AlternateContent xmlns:mc="http://schemas.openxmlformats.org/markup-compatibility/2006">
          <mc:Choice Requires="x14">
            <control shapeId="2086" r:id="rId8" name="Check Box 38">
              <controlPr defaultSize="0" autoFill="0" autoLine="0" autoPict="0">
                <anchor moveWithCells="1">
                  <from>
                    <xdr:col>3</xdr:col>
                    <xdr:colOff>12700</xdr:colOff>
                    <xdr:row>20</xdr:row>
                    <xdr:rowOff>12700</xdr:rowOff>
                  </from>
                  <to>
                    <xdr:col>3</xdr:col>
                    <xdr:colOff>317500</xdr:colOff>
                    <xdr:row>20</xdr:row>
                    <xdr:rowOff>228600</xdr:rowOff>
                  </to>
                </anchor>
              </controlPr>
            </control>
          </mc:Choice>
        </mc:AlternateContent>
        <mc:AlternateContent xmlns:mc="http://schemas.openxmlformats.org/markup-compatibility/2006">
          <mc:Choice Requires="x14">
            <control shapeId="2087" r:id="rId9" name="Check Box 39">
              <controlPr defaultSize="0" autoFill="0" autoLine="0" autoPict="0">
                <anchor moveWithCells="1">
                  <from>
                    <xdr:col>3</xdr:col>
                    <xdr:colOff>12700</xdr:colOff>
                    <xdr:row>22</xdr:row>
                    <xdr:rowOff>12700</xdr:rowOff>
                  </from>
                  <to>
                    <xdr:col>3</xdr:col>
                    <xdr:colOff>317500</xdr:colOff>
                    <xdr:row>22</xdr:row>
                    <xdr:rowOff>228600</xdr:rowOff>
                  </to>
                </anchor>
              </controlPr>
            </control>
          </mc:Choice>
        </mc:AlternateContent>
        <mc:AlternateContent xmlns:mc="http://schemas.openxmlformats.org/markup-compatibility/2006">
          <mc:Choice Requires="x14">
            <control shapeId="2088" r:id="rId10" name="Check Box 40">
              <controlPr defaultSize="0" autoFill="0" autoLine="0" autoPict="0">
                <anchor moveWithCells="1">
                  <from>
                    <xdr:col>3</xdr:col>
                    <xdr:colOff>12700</xdr:colOff>
                    <xdr:row>24</xdr:row>
                    <xdr:rowOff>12700</xdr:rowOff>
                  </from>
                  <to>
                    <xdr:col>3</xdr:col>
                    <xdr:colOff>317500</xdr:colOff>
                    <xdr:row>24</xdr:row>
                    <xdr:rowOff>228600</xdr:rowOff>
                  </to>
                </anchor>
              </controlPr>
            </control>
          </mc:Choice>
        </mc:AlternateContent>
        <mc:AlternateContent xmlns:mc="http://schemas.openxmlformats.org/markup-compatibility/2006">
          <mc:Choice Requires="x14">
            <control shapeId="2089" r:id="rId11" name="Check Box 41">
              <controlPr defaultSize="0" autoFill="0" autoLine="0" autoPict="0">
                <anchor moveWithCells="1">
                  <from>
                    <xdr:col>3</xdr:col>
                    <xdr:colOff>12700</xdr:colOff>
                    <xdr:row>26</xdr:row>
                    <xdr:rowOff>12700</xdr:rowOff>
                  </from>
                  <to>
                    <xdr:col>3</xdr:col>
                    <xdr:colOff>317500</xdr:colOff>
                    <xdr:row>26</xdr:row>
                    <xdr:rowOff>228600</xdr:rowOff>
                  </to>
                </anchor>
              </controlPr>
            </control>
          </mc:Choice>
        </mc:AlternateContent>
        <mc:AlternateContent xmlns:mc="http://schemas.openxmlformats.org/markup-compatibility/2006">
          <mc:Choice Requires="x14">
            <control shapeId="2090" r:id="rId12" name="Check Box 42">
              <controlPr defaultSize="0" autoFill="0" autoLine="0" autoPict="0">
                <anchor moveWithCells="1">
                  <from>
                    <xdr:col>3</xdr:col>
                    <xdr:colOff>12700</xdr:colOff>
                    <xdr:row>28</xdr:row>
                    <xdr:rowOff>12700</xdr:rowOff>
                  </from>
                  <to>
                    <xdr:col>3</xdr:col>
                    <xdr:colOff>317500</xdr:colOff>
                    <xdr:row>28</xdr:row>
                    <xdr:rowOff>228600</xdr:rowOff>
                  </to>
                </anchor>
              </controlPr>
            </control>
          </mc:Choice>
        </mc:AlternateContent>
        <mc:AlternateContent xmlns:mc="http://schemas.openxmlformats.org/markup-compatibility/2006">
          <mc:Choice Requires="x14">
            <control shapeId="2091" r:id="rId13" name="Check Box 43">
              <controlPr defaultSize="0" autoFill="0" autoLine="0" autoPict="0">
                <anchor moveWithCells="1">
                  <from>
                    <xdr:col>3</xdr:col>
                    <xdr:colOff>12700</xdr:colOff>
                    <xdr:row>30</xdr:row>
                    <xdr:rowOff>12700</xdr:rowOff>
                  </from>
                  <to>
                    <xdr:col>3</xdr:col>
                    <xdr:colOff>317500</xdr:colOff>
                    <xdr:row>30</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J65"/>
  <sheetViews>
    <sheetView showGridLines="0" zoomScaleNormal="100" workbookViewId="0">
      <selection activeCell="H8" sqref="H8:I8"/>
    </sheetView>
  </sheetViews>
  <sheetFormatPr baseColWidth="10" defaultColWidth="11.453125" defaultRowHeight="11.5" x14ac:dyDescent="0.25"/>
  <cols>
    <col min="1" max="1" width="5.7265625" style="53" customWidth="1"/>
    <col min="2" max="9" width="10.7265625" style="4" customWidth="1"/>
    <col min="10" max="16384" width="11.453125" style="4"/>
  </cols>
  <sheetData>
    <row r="1" spans="1:10" ht="15" customHeight="1" x14ac:dyDescent="0.25">
      <c r="A1" s="27"/>
      <c r="B1" s="3"/>
      <c r="C1" s="3"/>
      <c r="D1" s="22"/>
      <c r="E1" s="15"/>
      <c r="F1" s="15"/>
      <c r="G1" s="15" t="s">
        <v>77</v>
      </c>
      <c r="H1" s="232" t="str">
        <f>'Seite 1'!H19</f>
        <v>F-EEF</v>
      </c>
      <c r="I1" s="233"/>
    </row>
    <row r="2" spans="1:10" s="1" customFormat="1" ht="5.15" customHeight="1" x14ac:dyDescent="0.25">
      <c r="A2" s="50"/>
      <c r="B2" s="3"/>
      <c r="C2" s="3"/>
      <c r="D2" s="3"/>
      <c r="G2" s="7"/>
      <c r="H2" s="23"/>
      <c r="I2" s="5"/>
      <c r="J2" s="4"/>
    </row>
    <row r="3" spans="1:10" s="1" customFormat="1" ht="15" customHeight="1" x14ac:dyDescent="0.25">
      <c r="A3" s="112" t="s">
        <v>136</v>
      </c>
      <c r="B3" s="113"/>
      <c r="C3" s="113"/>
      <c r="D3" s="113"/>
      <c r="E3" s="113"/>
      <c r="F3" s="113"/>
      <c r="G3" s="113"/>
      <c r="H3" s="113"/>
      <c r="I3" s="108"/>
    </row>
    <row r="4" spans="1:10" s="1" customFormat="1" ht="5.15" customHeight="1" x14ac:dyDescent="0.25">
      <c r="A4" s="28"/>
    </row>
    <row r="5" spans="1:10" ht="12" customHeight="1" x14ac:dyDescent="0.25">
      <c r="A5" s="51" t="s">
        <v>45</v>
      </c>
      <c r="I5" s="52"/>
    </row>
    <row r="6" spans="1:10" ht="12" customHeight="1" x14ac:dyDescent="0.25">
      <c r="H6" s="67"/>
      <c r="I6" s="67"/>
    </row>
    <row r="7" spans="1:10" ht="15" customHeight="1" x14ac:dyDescent="0.25">
      <c r="A7" s="51" t="s">
        <v>103</v>
      </c>
      <c r="B7" s="54" t="s">
        <v>49</v>
      </c>
      <c r="H7" s="68"/>
      <c r="I7" s="68"/>
    </row>
    <row r="8" spans="1:10" ht="15" customHeight="1" x14ac:dyDescent="0.25">
      <c r="A8" s="53" t="s">
        <v>104</v>
      </c>
      <c r="B8" s="4" t="s">
        <v>44</v>
      </c>
      <c r="H8" s="262"/>
      <c r="I8" s="263"/>
    </row>
    <row r="9" spans="1:10" ht="15" customHeight="1" thickBot="1" x14ac:dyDescent="0.3">
      <c r="B9" s="55" t="s">
        <v>62</v>
      </c>
      <c r="H9" s="260">
        <f>ROUND(H8,2)</f>
        <v>0</v>
      </c>
      <c r="I9" s="261"/>
    </row>
    <row r="10" spans="1:10" ht="12" customHeight="1" thickTop="1" x14ac:dyDescent="0.25"/>
    <row r="11" spans="1:10" ht="15" customHeight="1" x14ac:dyDescent="0.25">
      <c r="A11" s="51" t="s">
        <v>105</v>
      </c>
      <c r="B11" s="54" t="s">
        <v>127</v>
      </c>
    </row>
    <row r="12" spans="1:10" ht="15" customHeight="1" x14ac:dyDescent="0.25">
      <c r="A12" s="53" t="s">
        <v>106</v>
      </c>
      <c r="B12" s="270"/>
      <c r="C12" s="271"/>
      <c r="D12" s="271"/>
      <c r="E12" s="272"/>
      <c r="H12" s="266"/>
      <c r="I12" s="267"/>
    </row>
    <row r="13" spans="1:10" ht="15" customHeight="1" x14ac:dyDescent="0.25">
      <c r="A13" s="53" t="s">
        <v>107</v>
      </c>
      <c r="B13" s="270"/>
      <c r="C13" s="271"/>
      <c r="D13" s="271"/>
      <c r="E13" s="272"/>
      <c r="H13" s="264"/>
      <c r="I13" s="265"/>
    </row>
    <row r="14" spans="1:10" ht="15" customHeight="1" x14ac:dyDescent="0.25">
      <c r="A14" s="53" t="s">
        <v>50</v>
      </c>
      <c r="B14" s="270"/>
      <c r="C14" s="271"/>
      <c r="D14" s="271"/>
      <c r="E14" s="272"/>
      <c r="H14" s="264"/>
      <c r="I14" s="265"/>
    </row>
    <row r="15" spans="1:10" ht="15" customHeight="1" thickBot="1" x14ac:dyDescent="0.3">
      <c r="B15" s="55" t="s">
        <v>229</v>
      </c>
      <c r="H15" s="260">
        <f>ROUND(H12,2)+ROUND(H13,2)+ROUND(H14,2)</f>
        <v>0</v>
      </c>
      <c r="I15" s="261"/>
    </row>
    <row r="16" spans="1:10" ht="12" customHeight="1" thickTop="1" x14ac:dyDescent="0.25"/>
    <row r="17" spans="1:9" ht="15" customHeight="1" thickBot="1" x14ac:dyDescent="0.3">
      <c r="A17" s="56" t="s">
        <v>51</v>
      </c>
      <c r="B17" s="57"/>
      <c r="C17" s="57"/>
      <c r="D17" s="57"/>
      <c r="E17" s="57"/>
      <c r="F17" s="57"/>
      <c r="G17" s="57"/>
      <c r="H17" s="260">
        <f>H9+H15</f>
        <v>0</v>
      </c>
      <c r="I17" s="261"/>
    </row>
    <row r="18" spans="1:9" ht="12" thickTop="1" x14ac:dyDescent="0.25"/>
    <row r="20" spans="1:9" ht="13.5" x14ac:dyDescent="0.25">
      <c r="A20" s="51" t="s">
        <v>46</v>
      </c>
    </row>
    <row r="22" spans="1:9" ht="15" customHeight="1" x14ac:dyDescent="0.25">
      <c r="A22" s="51" t="s">
        <v>124</v>
      </c>
      <c r="B22" s="54" t="s">
        <v>52</v>
      </c>
      <c r="G22" s="58"/>
    </row>
    <row r="23" spans="1:9" ht="15" customHeight="1" x14ac:dyDescent="0.25">
      <c r="A23" s="53" t="s">
        <v>128</v>
      </c>
      <c r="B23" s="4" t="s">
        <v>53</v>
      </c>
      <c r="G23" s="58"/>
      <c r="H23" s="266"/>
      <c r="I23" s="267"/>
    </row>
    <row r="24" spans="1:9" ht="15" customHeight="1" x14ac:dyDescent="0.25">
      <c r="A24" s="53" t="s">
        <v>129</v>
      </c>
      <c r="B24" s="4" t="s">
        <v>54</v>
      </c>
      <c r="G24" s="58"/>
      <c r="H24" s="264"/>
      <c r="I24" s="265"/>
    </row>
    <row r="25" spans="1:9" ht="15" customHeight="1" x14ac:dyDescent="0.25">
      <c r="A25" s="53" t="s">
        <v>130</v>
      </c>
      <c r="B25" s="4" t="s">
        <v>55</v>
      </c>
      <c r="G25" s="58"/>
      <c r="H25" s="273"/>
      <c r="I25" s="274"/>
    </row>
    <row r="26" spans="1:9" ht="15" customHeight="1" thickBot="1" x14ac:dyDescent="0.3">
      <c r="B26" s="55" t="s">
        <v>133</v>
      </c>
      <c r="H26" s="260">
        <f>ROUND(H23,2)+ROUND(H24,2)+ROUND(H25,2)</f>
        <v>0</v>
      </c>
      <c r="I26" s="261"/>
    </row>
    <row r="27" spans="1:9" ht="12" customHeight="1" thickTop="1" x14ac:dyDescent="0.25">
      <c r="B27" s="55"/>
      <c r="H27" s="59"/>
      <c r="I27" s="59"/>
    </row>
    <row r="28" spans="1:9" ht="15" customHeight="1" x14ac:dyDescent="0.25">
      <c r="A28" s="51" t="s">
        <v>125</v>
      </c>
      <c r="B28" s="54" t="s">
        <v>60</v>
      </c>
    </row>
    <row r="29" spans="1:9" ht="15" customHeight="1" x14ac:dyDescent="0.25">
      <c r="A29" s="53" t="s">
        <v>131</v>
      </c>
      <c r="B29" s="4" t="s">
        <v>56</v>
      </c>
      <c r="H29" s="266"/>
      <c r="I29" s="267"/>
    </row>
    <row r="30" spans="1:9" ht="15" customHeight="1" x14ac:dyDescent="0.25">
      <c r="A30" s="53" t="s">
        <v>132</v>
      </c>
      <c r="B30" s="4" t="s">
        <v>57</v>
      </c>
      <c r="H30" s="273"/>
      <c r="I30" s="274"/>
    </row>
    <row r="31" spans="1:9" ht="15" customHeight="1" thickBot="1" x14ac:dyDescent="0.3">
      <c r="B31" s="55" t="s">
        <v>134</v>
      </c>
      <c r="H31" s="260">
        <f>ROUND(H29,2)+ROUND(H30,2)</f>
        <v>0</v>
      </c>
      <c r="I31" s="261"/>
    </row>
    <row r="32" spans="1:9" ht="12" customHeight="1" thickTop="1" x14ac:dyDescent="0.25">
      <c r="B32" s="60"/>
    </row>
    <row r="33" spans="1:9" ht="15" customHeight="1" thickBot="1" x14ac:dyDescent="0.3">
      <c r="A33" s="51" t="s">
        <v>126</v>
      </c>
      <c r="B33" s="54" t="s">
        <v>58</v>
      </c>
      <c r="H33" s="275"/>
      <c r="I33" s="276"/>
    </row>
    <row r="34" spans="1:9" ht="12" customHeight="1" thickTop="1" x14ac:dyDescent="0.25">
      <c r="F34" s="61"/>
      <c r="G34" s="61"/>
      <c r="H34" s="61"/>
      <c r="I34" s="61"/>
    </row>
    <row r="35" spans="1:9" ht="15" customHeight="1" thickBot="1" x14ac:dyDescent="0.3">
      <c r="A35" s="56" t="s">
        <v>59</v>
      </c>
      <c r="B35" s="57"/>
      <c r="C35" s="57"/>
      <c r="D35" s="57"/>
      <c r="E35" s="57"/>
      <c r="F35" s="62"/>
      <c r="G35" s="62"/>
      <c r="H35" s="260">
        <f>H26+H31+ROUND(H33,2)</f>
        <v>0</v>
      </c>
      <c r="I35" s="261"/>
    </row>
    <row r="36" spans="1:9" ht="12" thickTop="1" x14ac:dyDescent="0.25"/>
    <row r="56" spans="1:9" s="1" customFormat="1" x14ac:dyDescent="0.25">
      <c r="A56" s="277"/>
      <c r="B56" s="277"/>
      <c r="C56" s="277"/>
      <c r="D56" s="277"/>
    </row>
    <row r="57" spans="1:9" s="1" customFormat="1" x14ac:dyDescent="0.25">
      <c r="A57" s="278"/>
      <c r="B57" s="278"/>
      <c r="C57" s="278"/>
      <c r="D57" s="107">
        <f ca="1">IF('Seite 1'!$H$18="","",'Seite 1'!$H$18)</f>
        <v>44923</v>
      </c>
      <c r="F57" s="19"/>
      <c r="G57" s="19"/>
      <c r="H57" s="19"/>
      <c r="I57" s="19"/>
    </row>
    <row r="58" spans="1:9" s="1" customFormat="1" x14ac:dyDescent="0.25">
      <c r="A58" s="30" t="s">
        <v>101</v>
      </c>
      <c r="F58" s="268" t="s">
        <v>115</v>
      </c>
      <c r="G58" s="268"/>
      <c r="H58" s="268"/>
      <c r="I58" s="268"/>
    </row>
    <row r="59" spans="1:9" s="1" customFormat="1" x14ac:dyDescent="0.25">
      <c r="A59" s="30"/>
      <c r="F59" s="269"/>
      <c r="G59" s="269"/>
      <c r="H59" s="269"/>
      <c r="I59" s="269"/>
    </row>
    <row r="60" spans="1:9" x14ac:dyDescent="0.25">
      <c r="A60" s="65"/>
      <c r="B60" s="66"/>
      <c r="C60" s="66"/>
    </row>
    <row r="61" spans="1:9" ht="5.15" customHeight="1" x14ac:dyDescent="0.25">
      <c r="A61" s="63"/>
      <c r="B61" s="64"/>
      <c r="C61" s="64"/>
    </row>
    <row r="62" spans="1:9" x14ac:dyDescent="0.25">
      <c r="A62" s="71">
        <v>1</v>
      </c>
      <c r="B62" s="31" t="s">
        <v>82</v>
      </c>
      <c r="C62" s="3"/>
    </row>
    <row r="63" spans="1:9" ht="5.15" customHeight="1" x14ac:dyDescent="0.25"/>
    <row r="64" spans="1:9" ht="12" customHeight="1" x14ac:dyDescent="0.25">
      <c r="A64" s="77" t="str">
        <f>'Seite 1'!A67</f>
        <v>Antrag zur Förderung einer EEFL Beratungsstelle_Onlineberatung</v>
      </c>
    </row>
    <row r="65" spans="1:1" ht="12" customHeight="1" x14ac:dyDescent="0.25">
      <c r="A65" s="77" t="str">
        <f>'Seite 1'!A68</f>
        <v>Formularversion: V 2.0 vom 02.01.23</v>
      </c>
    </row>
  </sheetData>
  <sheetProtection password="EDE9" sheet="1" objects="1" scenarios="1" selectLockedCells="1"/>
  <mergeCells count="23">
    <mergeCell ref="F58:I59"/>
    <mergeCell ref="B12:E12"/>
    <mergeCell ref="B13:E13"/>
    <mergeCell ref="B14:E14"/>
    <mergeCell ref="H23:I23"/>
    <mergeCell ref="H17:I17"/>
    <mergeCell ref="H15:I15"/>
    <mergeCell ref="H24:I24"/>
    <mergeCell ref="H25:I25"/>
    <mergeCell ref="H26:I26"/>
    <mergeCell ref="H33:I33"/>
    <mergeCell ref="H29:I29"/>
    <mergeCell ref="A56:D56"/>
    <mergeCell ref="A57:C57"/>
    <mergeCell ref="H35:I35"/>
    <mergeCell ref="H30:I30"/>
    <mergeCell ref="H31:I31"/>
    <mergeCell ref="H1:I1"/>
    <mergeCell ref="H8:I8"/>
    <mergeCell ref="H9:I9"/>
    <mergeCell ref="H13:I13"/>
    <mergeCell ref="H14:I14"/>
    <mergeCell ref="H12:I12"/>
  </mergeCells>
  <phoneticPr fontId="3" type="noConversion"/>
  <conditionalFormatting sqref="H35 H26 H31 H15 H17:I17 H1 H9">
    <cfRule type="cellIs" dxfId="2"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I71"/>
  <sheetViews>
    <sheetView showGridLines="0" zoomScaleNormal="100" workbookViewId="0">
      <selection activeCell="A53" sqref="A53:C53"/>
    </sheetView>
  </sheetViews>
  <sheetFormatPr baseColWidth="10" defaultColWidth="11.453125" defaultRowHeight="11.5" x14ac:dyDescent="0.25"/>
  <cols>
    <col min="1" max="1" width="5.7265625" style="28" customWidth="1"/>
    <col min="2" max="9" width="10.7265625" style="1" customWidth="1"/>
    <col min="10" max="16384" width="11.453125" style="1"/>
  </cols>
  <sheetData>
    <row r="1" spans="1:9" ht="15" customHeight="1" x14ac:dyDescent="0.25">
      <c r="A1" s="27"/>
      <c r="B1" s="3"/>
      <c r="C1" s="3"/>
      <c r="D1" s="22"/>
      <c r="E1" s="15"/>
      <c r="F1" s="15"/>
      <c r="G1" s="15" t="s">
        <v>77</v>
      </c>
      <c r="H1" s="232" t="str">
        <f>'Seite 1'!H19</f>
        <v>F-EEF</v>
      </c>
      <c r="I1" s="285"/>
    </row>
    <row r="2" spans="1:9" ht="5.15" customHeight="1" x14ac:dyDescent="0.25">
      <c r="A2" s="27"/>
      <c r="B2" s="3"/>
      <c r="C2" s="3"/>
      <c r="D2" s="3"/>
      <c r="G2" s="7"/>
      <c r="H2" s="16"/>
      <c r="I2" s="3"/>
    </row>
    <row r="3" spans="1:9" ht="15" customHeight="1" x14ac:dyDescent="0.25">
      <c r="A3" s="112" t="s">
        <v>236</v>
      </c>
      <c r="B3" s="113"/>
      <c r="C3" s="113"/>
      <c r="D3" s="113"/>
      <c r="E3" s="113"/>
      <c r="F3" s="113"/>
      <c r="G3" s="113"/>
      <c r="H3" s="113"/>
      <c r="I3" s="126"/>
    </row>
    <row r="4" spans="1:9" ht="5.15" customHeight="1" x14ac:dyDescent="0.25">
      <c r="A4" s="134"/>
      <c r="B4" s="3"/>
      <c r="C4" s="3"/>
      <c r="D4" s="3"/>
      <c r="E4" s="3"/>
      <c r="F4" s="3"/>
      <c r="G4" s="3"/>
      <c r="H4" s="3"/>
      <c r="I4" s="18"/>
    </row>
    <row r="5" spans="1:9" ht="15" customHeight="1" x14ac:dyDescent="0.25">
      <c r="A5" s="135" t="s">
        <v>3</v>
      </c>
      <c r="B5" s="3"/>
      <c r="C5" s="3"/>
      <c r="D5" s="3"/>
      <c r="E5" s="3"/>
      <c r="F5" s="3"/>
      <c r="G5" s="3"/>
      <c r="H5" s="3"/>
      <c r="I5" s="18"/>
    </row>
    <row r="6" spans="1:9" ht="5.15" customHeight="1" x14ac:dyDescent="0.25">
      <c r="A6" s="134"/>
      <c r="B6" s="3"/>
      <c r="C6" s="3"/>
      <c r="D6" s="3"/>
      <c r="E6" s="3"/>
      <c r="F6" s="3"/>
      <c r="G6" s="3"/>
      <c r="H6" s="3"/>
      <c r="I6" s="18"/>
    </row>
    <row r="7" spans="1:9" ht="12" customHeight="1" x14ac:dyDescent="0.25">
      <c r="A7" s="134"/>
      <c r="B7" s="280" t="s">
        <v>76</v>
      </c>
      <c r="C7" s="280"/>
      <c r="D7" s="280"/>
      <c r="E7" s="280"/>
      <c r="F7" s="280"/>
      <c r="G7" s="280"/>
      <c r="H7" s="280"/>
      <c r="I7" s="281"/>
    </row>
    <row r="8" spans="1:9" ht="12" customHeight="1" x14ac:dyDescent="0.25">
      <c r="A8" s="134"/>
      <c r="B8" s="280"/>
      <c r="C8" s="280"/>
      <c r="D8" s="280"/>
      <c r="E8" s="280"/>
      <c r="F8" s="280"/>
      <c r="G8" s="280"/>
      <c r="H8" s="280"/>
      <c r="I8" s="281"/>
    </row>
    <row r="9" spans="1:9" ht="12" customHeight="1" x14ac:dyDescent="0.25">
      <c r="A9" s="134"/>
      <c r="B9" s="280" t="s">
        <v>254</v>
      </c>
      <c r="C9" s="280"/>
      <c r="D9" s="280"/>
      <c r="E9" s="280"/>
      <c r="F9" s="280"/>
      <c r="G9" s="280"/>
      <c r="H9" s="280"/>
      <c r="I9" s="281"/>
    </row>
    <row r="10" spans="1:9" ht="12" customHeight="1" x14ac:dyDescent="0.25">
      <c r="A10" s="134"/>
      <c r="B10" s="280"/>
      <c r="C10" s="280"/>
      <c r="D10" s="280"/>
      <c r="E10" s="280"/>
      <c r="F10" s="280"/>
      <c r="G10" s="280"/>
      <c r="H10" s="280"/>
      <c r="I10" s="281"/>
    </row>
    <row r="11" spans="1:9" ht="12" customHeight="1" x14ac:dyDescent="0.25">
      <c r="A11" s="134"/>
      <c r="B11" s="280"/>
      <c r="C11" s="280"/>
      <c r="D11" s="280"/>
      <c r="E11" s="280"/>
      <c r="F11" s="280"/>
      <c r="G11" s="280"/>
      <c r="H11" s="280"/>
      <c r="I11" s="281"/>
    </row>
    <row r="12" spans="1:9" ht="12" customHeight="1" x14ac:dyDescent="0.25">
      <c r="A12" s="134"/>
      <c r="B12" s="280" t="s">
        <v>4</v>
      </c>
      <c r="C12" s="280"/>
      <c r="D12" s="280"/>
      <c r="E12" s="280"/>
      <c r="F12" s="280"/>
      <c r="G12" s="280"/>
      <c r="H12" s="280"/>
      <c r="I12" s="281"/>
    </row>
    <row r="13" spans="1:9" ht="12" customHeight="1" x14ac:dyDescent="0.25">
      <c r="A13" s="134"/>
      <c r="B13" s="280"/>
      <c r="C13" s="280"/>
      <c r="D13" s="280"/>
      <c r="E13" s="280"/>
      <c r="F13" s="280"/>
      <c r="G13" s="280"/>
      <c r="H13" s="280"/>
      <c r="I13" s="281"/>
    </row>
    <row r="14" spans="1:9" ht="12" customHeight="1" x14ac:dyDescent="0.25">
      <c r="A14" s="134"/>
      <c r="B14" s="280" t="s">
        <v>232</v>
      </c>
      <c r="C14" s="280"/>
      <c r="D14" s="280"/>
      <c r="E14" s="280"/>
      <c r="F14" s="280"/>
      <c r="G14" s="280"/>
      <c r="H14" s="280"/>
      <c r="I14" s="281"/>
    </row>
    <row r="15" spans="1:9" ht="12" customHeight="1" x14ac:dyDescent="0.25">
      <c r="A15" s="134"/>
      <c r="B15" s="280"/>
      <c r="C15" s="280"/>
      <c r="D15" s="280"/>
      <c r="E15" s="280"/>
      <c r="F15" s="280"/>
      <c r="G15" s="280"/>
      <c r="H15" s="280"/>
      <c r="I15" s="281"/>
    </row>
    <row r="16" spans="1:9" ht="12" customHeight="1" x14ac:dyDescent="0.25">
      <c r="A16" s="134"/>
      <c r="B16" s="280"/>
      <c r="C16" s="280"/>
      <c r="D16" s="280"/>
      <c r="E16" s="280"/>
      <c r="F16" s="280"/>
      <c r="G16" s="280"/>
      <c r="H16" s="280"/>
      <c r="I16" s="281"/>
    </row>
    <row r="17" spans="1:9" ht="12" customHeight="1" x14ac:dyDescent="0.25">
      <c r="A17" s="134"/>
      <c r="B17" s="280"/>
      <c r="C17" s="280"/>
      <c r="D17" s="280"/>
      <c r="E17" s="280"/>
      <c r="F17" s="280"/>
      <c r="G17" s="280"/>
      <c r="H17" s="280"/>
      <c r="I17" s="281"/>
    </row>
    <row r="18" spans="1:9" ht="12" customHeight="1" x14ac:dyDescent="0.25">
      <c r="A18" s="134"/>
      <c r="B18" s="280" t="s">
        <v>253</v>
      </c>
      <c r="C18" s="280"/>
      <c r="D18" s="280"/>
      <c r="E18" s="280"/>
      <c r="F18" s="280"/>
      <c r="G18" s="280"/>
      <c r="H18" s="280"/>
      <c r="I18" s="281"/>
    </row>
    <row r="19" spans="1:9" ht="12" customHeight="1" x14ac:dyDescent="0.25">
      <c r="A19" s="134"/>
      <c r="B19" s="280"/>
      <c r="C19" s="280"/>
      <c r="D19" s="280"/>
      <c r="E19" s="280"/>
      <c r="F19" s="280"/>
      <c r="G19" s="280"/>
      <c r="H19" s="280"/>
      <c r="I19" s="281"/>
    </row>
    <row r="20" spans="1:9" ht="12" customHeight="1" x14ac:dyDescent="0.25">
      <c r="A20" s="134"/>
      <c r="B20" s="280"/>
      <c r="C20" s="280"/>
      <c r="D20" s="280"/>
      <c r="E20" s="280"/>
      <c r="F20" s="280"/>
      <c r="G20" s="280"/>
      <c r="H20" s="280"/>
      <c r="I20" s="281"/>
    </row>
    <row r="21" spans="1:9" ht="12" customHeight="1" x14ac:dyDescent="0.25">
      <c r="A21" s="134"/>
      <c r="B21" s="280"/>
      <c r="C21" s="280"/>
      <c r="D21" s="280"/>
      <c r="E21" s="280"/>
      <c r="F21" s="280"/>
      <c r="G21" s="280"/>
      <c r="H21" s="280"/>
      <c r="I21" s="281"/>
    </row>
    <row r="22" spans="1:9" ht="12" customHeight="1" x14ac:dyDescent="0.25">
      <c r="A22" s="134"/>
      <c r="B22" s="280" t="s">
        <v>233</v>
      </c>
      <c r="C22" s="280"/>
      <c r="D22" s="280"/>
      <c r="E22" s="280"/>
      <c r="F22" s="280"/>
      <c r="G22" s="280"/>
      <c r="H22" s="280"/>
      <c r="I22" s="281"/>
    </row>
    <row r="23" spans="1:9" ht="12" customHeight="1" x14ac:dyDescent="0.25">
      <c r="A23" s="134"/>
      <c r="B23" s="280"/>
      <c r="C23" s="280"/>
      <c r="D23" s="280"/>
      <c r="E23" s="280"/>
      <c r="F23" s="280"/>
      <c r="G23" s="280"/>
      <c r="H23" s="280"/>
      <c r="I23" s="281"/>
    </row>
    <row r="24" spans="1:9" ht="12" customHeight="1" x14ac:dyDescent="0.25">
      <c r="A24" s="134"/>
      <c r="B24" s="280"/>
      <c r="C24" s="280"/>
      <c r="D24" s="280"/>
      <c r="E24" s="280"/>
      <c r="F24" s="280"/>
      <c r="G24" s="280"/>
      <c r="H24" s="280"/>
      <c r="I24" s="281"/>
    </row>
    <row r="25" spans="1:9" ht="12" customHeight="1" x14ac:dyDescent="0.25">
      <c r="A25" s="134"/>
      <c r="B25" s="280" t="s">
        <v>137</v>
      </c>
      <c r="C25" s="280"/>
      <c r="D25" s="280"/>
      <c r="E25" s="280"/>
      <c r="F25" s="280"/>
      <c r="G25" s="280"/>
      <c r="H25" s="280"/>
      <c r="I25" s="281"/>
    </row>
    <row r="26" spans="1:9" ht="12" customHeight="1" x14ac:dyDescent="0.25">
      <c r="A26" s="134"/>
      <c r="B26" s="280"/>
      <c r="C26" s="280"/>
      <c r="D26" s="280"/>
      <c r="E26" s="280"/>
      <c r="F26" s="280"/>
      <c r="G26" s="280"/>
      <c r="H26" s="280"/>
      <c r="I26" s="281"/>
    </row>
    <row r="27" spans="1:9" ht="12" customHeight="1" x14ac:dyDescent="0.25">
      <c r="A27" s="134"/>
      <c r="B27" s="280" t="s">
        <v>285</v>
      </c>
      <c r="C27" s="280"/>
      <c r="D27" s="280"/>
      <c r="E27" s="280"/>
      <c r="F27" s="280"/>
      <c r="G27" s="280"/>
      <c r="H27" s="280"/>
      <c r="I27" s="281"/>
    </row>
    <row r="28" spans="1:9" ht="12" customHeight="1" x14ac:dyDescent="0.25">
      <c r="A28" s="134"/>
      <c r="B28" s="280"/>
      <c r="C28" s="280"/>
      <c r="D28" s="280"/>
      <c r="E28" s="280"/>
      <c r="F28" s="280"/>
      <c r="G28" s="280"/>
      <c r="H28" s="280"/>
      <c r="I28" s="281"/>
    </row>
    <row r="29" spans="1:9" ht="12" customHeight="1" x14ac:dyDescent="0.25">
      <c r="A29" s="134"/>
      <c r="B29" s="280"/>
      <c r="C29" s="280"/>
      <c r="D29" s="280"/>
      <c r="E29" s="280"/>
      <c r="F29" s="280"/>
      <c r="G29" s="280"/>
      <c r="H29" s="280"/>
      <c r="I29" s="281"/>
    </row>
    <row r="30" spans="1:9" ht="12" customHeight="1" x14ac:dyDescent="0.25">
      <c r="A30" s="134"/>
      <c r="B30" s="280"/>
      <c r="C30" s="280"/>
      <c r="D30" s="280"/>
      <c r="E30" s="280"/>
      <c r="F30" s="280"/>
      <c r="G30" s="280"/>
      <c r="H30" s="280"/>
      <c r="I30" s="281"/>
    </row>
    <row r="31" spans="1:9" ht="12" customHeight="1" x14ac:dyDescent="0.25">
      <c r="A31" s="134"/>
      <c r="B31" s="280"/>
      <c r="C31" s="280"/>
      <c r="D31" s="280"/>
      <c r="E31" s="280"/>
      <c r="F31" s="280"/>
      <c r="G31" s="280"/>
      <c r="H31" s="280"/>
      <c r="I31" s="281"/>
    </row>
    <row r="32" spans="1:9" ht="12" customHeight="1" x14ac:dyDescent="0.25">
      <c r="A32" s="134"/>
      <c r="B32" s="280"/>
      <c r="C32" s="280"/>
      <c r="D32" s="280"/>
      <c r="E32" s="280"/>
      <c r="F32" s="280"/>
      <c r="G32" s="280"/>
      <c r="H32" s="280"/>
      <c r="I32" s="281"/>
    </row>
    <row r="33" spans="1:9" ht="12" customHeight="1" x14ac:dyDescent="0.25">
      <c r="A33" s="134"/>
      <c r="B33" s="280"/>
      <c r="C33" s="280"/>
      <c r="D33" s="280"/>
      <c r="E33" s="280"/>
      <c r="F33" s="280"/>
      <c r="G33" s="280"/>
      <c r="H33" s="280"/>
      <c r="I33" s="281"/>
    </row>
    <row r="34" spans="1:9" ht="12" customHeight="1" x14ac:dyDescent="0.25">
      <c r="A34" s="134"/>
      <c r="B34" s="280"/>
      <c r="C34" s="280"/>
      <c r="D34" s="280"/>
      <c r="E34" s="280"/>
      <c r="F34" s="280"/>
      <c r="G34" s="280"/>
      <c r="H34" s="280"/>
      <c r="I34" s="281"/>
    </row>
    <row r="35" spans="1:9" ht="12" customHeight="1" x14ac:dyDescent="0.25">
      <c r="A35" s="134"/>
      <c r="B35" s="280" t="s">
        <v>234</v>
      </c>
      <c r="C35" s="280"/>
      <c r="D35" s="280"/>
      <c r="E35" s="280"/>
      <c r="F35" s="280"/>
      <c r="G35" s="280"/>
      <c r="H35" s="280"/>
      <c r="I35" s="281"/>
    </row>
    <row r="36" spans="1:9" ht="12" customHeight="1" x14ac:dyDescent="0.25">
      <c r="A36" s="134"/>
      <c r="B36" s="280"/>
      <c r="C36" s="280"/>
      <c r="D36" s="280"/>
      <c r="E36" s="280"/>
      <c r="F36" s="280"/>
      <c r="G36" s="280"/>
      <c r="H36" s="280"/>
      <c r="I36" s="281"/>
    </row>
    <row r="37" spans="1:9" ht="12" customHeight="1" x14ac:dyDescent="0.25">
      <c r="A37" s="134"/>
      <c r="B37" s="280"/>
      <c r="C37" s="280"/>
      <c r="D37" s="280"/>
      <c r="E37" s="280"/>
      <c r="F37" s="280"/>
      <c r="G37" s="280"/>
      <c r="H37" s="280"/>
      <c r="I37" s="281"/>
    </row>
    <row r="38" spans="1:9" ht="12" customHeight="1" x14ac:dyDescent="0.25">
      <c r="A38" s="134"/>
      <c r="B38" s="280"/>
      <c r="C38" s="280"/>
      <c r="D38" s="280"/>
      <c r="E38" s="280"/>
      <c r="F38" s="280"/>
      <c r="G38" s="280"/>
      <c r="H38" s="280"/>
      <c r="I38" s="281"/>
    </row>
    <row r="39" spans="1:9" ht="12" customHeight="1" x14ac:dyDescent="0.25">
      <c r="A39" s="134"/>
      <c r="B39" s="280"/>
      <c r="C39" s="280"/>
      <c r="D39" s="280"/>
      <c r="E39" s="280"/>
      <c r="F39" s="280"/>
      <c r="G39" s="280"/>
      <c r="H39" s="280"/>
      <c r="I39" s="281"/>
    </row>
    <row r="40" spans="1:9" ht="12" customHeight="1" x14ac:dyDescent="0.25">
      <c r="A40" s="134"/>
      <c r="B40" s="280"/>
      <c r="C40" s="280"/>
      <c r="D40" s="280"/>
      <c r="E40" s="280"/>
      <c r="F40" s="280"/>
      <c r="G40" s="280"/>
      <c r="H40" s="280"/>
      <c r="I40" s="281"/>
    </row>
    <row r="41" spans="1:9" ht="12" customHeight="1" x14ac:dyDescent="0.25">
      <c r="A41" s="134"/>
      <c r="B41" s="280"/>
      <c r="C41" s="280"/>
      <c r="D41" s="280"/>
      <c r="E41" s="280"/>
      <c r="F41" s="280"/>
      <c r="G41" s="280"/>
      <c r="H41" s="280"/>
      <c r="I41" s="281"/>
    </row>
    <row r="42" spans="1:9" ht="12" customHeight="1" x14ac:dyDescent="0.25">
      <c r="A42" s="134"/>
      <c r="B42" s="280" t="s">
        <v>235</v>
      </c>
      <c r="C42" s="280"/>
      <c r="D42" s="280"/>
      <c r="E42" s="280"/>
      <c r="F42" s="280"/>
      <c r="G42" s="280"/>
      <c r="H42" s="280"/>
      <c r="I42" s="281"/>
    </row>
    <row r="43" spans="1:9" ht="12" customHeight="1" x14ac:dyDescent="0.25">
      <c r="A43" s="134"/>
      <c r="B43" s="280"/>
      <c r="C43" s="280"/>
      <c r="D43" s="280"/>
      <c r="E43" s="280"/>
      <c r="F43" s="280"/>
      <c r="G43" s="280"/>
      <c r="H43" s="280"/>
      <c r="I43" s="281"/>
    </row>
    <row r="44" spans="1:9" ht="12" customHeight="1" x14ac:dyDescent="0.25">
      <c r="A44" s="134"/>
      <c r="B44" s="280"/>
      <c r="C44" s="280"/>
      <c r="D44" s="280"/>
      <c r="E44" s="280"/>
      <c r="F44" s="280"/>
      <c r="G44" s="280"/>
      <c r="H44" s="280"/>
      <c r="I44" s="281"/>
    </row>
    <row r="45" spans="1:9" x14ac:dyDescent="0.25">
      <c r="A45" s="136"/>
      <c r="B45" s="19"/>
      <c r="C45" s="19"/>
      <c r="D45" s="19"/>
      <c r="E45" s="19"/>
      <c r="F45" s="19"/>
      <c r="G45" s="19"/>
      <c r="H45" s="19"/>
      <c r="I45" s="137"/>
    </row>
    <row r="46" spans="1:9" ht="5.15" customHeight="1" x14ac:dyDescent="0.25"/>
    <row r="47" spans="1:9" ht="15" customHeight="1" x14ac:dyDescent="0.25">
      <c r="A47" s="282" t="s">
        <v>250</v>
      </c>
      <c r="B47" s="282"/>
      <c r="C47" s="282"/>
      <c r="D47" s="282"/>
      <c r="E47" s="282"/>
      <c r="F47" s="282"/>
      <c r="G47" s="282"/>
      <c r="H47" s="282"/>
      <c r="I47" s="282"/>
    </row>
    <row r="52" spans="1:9" x14ac:dyDescent="0.25">
      <c r="A52" s="277"/>
      <c r="B52" s="277"/>
      <c r="C52" s="277"/>
      <c r="D52" s="277"/>
      <c r="F52" s="283"/>
      <c r="G52" s="283"/>
      <c r="H52" s="283"/>
      <c r="I52" s="283"/>
    </row>
    <row r="53" spans="1:9" x14ac:dyDescent="0.25">
      <c r="A53" s="278"/>
      <c r="B53" s="278"/>
      <c r="C53" s="278"/>
      <c r="D53" s="107">
        <f ca="1">IF('Seite 1'!$H$18="","",'Seite 1'!$H$18)</f>
        <v>44923</v>
      </c>
      <c r="F53" s="284"/>
      <c r="G53" s="284"/>
      <c r="H53" s="284"/>
      <c r="I53" s="284"/>
    </row>
    <row r="54" spans="1:9" x14ac:dyDescent="0.25">
      <c r="A54" s="30" t="s">
        <v>101</v>
      </c>
      <c r="F54" s="279" t="s">
        <v>251</v>
      </c>
      <c r="G54" s="268"/>
      <c r="H54" s="268"/>
      <c r="I54" s="268"/>
    </row>
    <row r="55" spans="1:9" x14ac:dyDescent="0.25">
      <c r="A55" s="30"/>
      <c r="F55" s="269"/>
      <c r="G55" s="269"/>
      <c r="H55" s="269"/>
      <c r="I55" s="269"/>
    </row>
    <row r="56" spans="1:9" x14ac:dyDescent="0.25">
      <c r="A56" s="30"/>
      <c r="F56" s="21"/>
    </row>
    <row r="57" spans="1:9" x14ac:dyDescent="0.25">
      <c r="A57" s="30"/>
      <c r="F57" s="21"/>
    </row>
    <row r="58" spans="1:9" x14ac:dyDescent="0.25">
      <c r="A58" s="30"/>
      <c r="F58" s="21"/>
    </row>
    <row r="59" spans="1:9" x14ac:dyDescent="0.25">
      <c r="A59" s="30"/>
      <c r="F59" s="21"/>
    </row>
    <row r="60" spans="1:9" x14ac:dyDescent="0.25">
      <c r="A60" s="30"/>
      <c r="F60" s="21"/>
    </row>
    <row r="61" spans="1:9" x14ac:dyDescent="0.25">
      <c r="A61" s="30"/>
      <c r="F61" s="21"/>
    </row>
    <row r="62" spans="1:9" x14ac:dyDescent="0.25">
      <c r="A62" s="30"/>
      <c r="F62" s="21"/>
    </row>
    <row r="63" spans="1:9" x14ac:dyDescent="0.25">
      <c r="A63" s="30"/>
      <c r="F63" s="21"/>
    </row>
    <row r="64" spans="1:9" x14ac:dyDescent="0.25">
      <c r="A64" s="30"/>
      <c r="F64" s="21"/>
    </row>
    <row r="65" spans="1:6" x14ac:dyDescent="0.25">
      <c r="A65" s="30"/>
      <c r="F65" s="21"/>
    </row>
    <row r="66" spans="1:6" x14ac:dyDescent="0.25">
      <c r="A66" s="30"/>
      <c r="F66" s="21"/>
    </row>
    <row r="67" spans="1:6" x14ac:dyDescent="0.25">
      <c r="A67" s="30"/>
      <c r="F67" s="21"/>
    </row>
    <row r="68" spans="1:6" x14ac:dyDescent="0.25">
      <c r="A68" s="30"/>
      <c r="F68" s="21"/>
    </row>
    <row r="69" spans="1:6" x14ac:dyDescent="0.25">
      <c r="A69" s="30"/>
      <c r="F69" s="21"/>
    </row>
    <row r="70" spans="1:6" ht="12" customHeight="1" x14ac:dyDescent="0.25">
      <c r="A70" s="106" t="str">
        <f>'Seite 1'!A67</f>
        <v>Antrag zur Förderung einer EEFL Beratungsstelle_Onlineberatung</v>
      </c>
    </row>
    <row r="71" spans="1:6" ht="12" customHeight="1" x14ac:dyDescent="0.25">
      <c r="A71" s="106" t="str">
        <f>'Seite 1'!A68</f>
        <v>Formularversion: V 2.0 vom 02.01.23</v>
      </c>
    </row>
  </sheetData>
  <sheetProtection password="EDE9" sheet="1" objects="1" scenarios="1" selectLockedCells="1"/>
  <mergeCells count="17">
    <mergeCell ref="B9:I11"/>
    <mergeCell ref="B35:I41"/>
    <mergeCell ref="H1:I1"/>
    <mergeCell ref="B7:I8"/>
    <mergeCell ref="B25:I26"/>
    <mergeCell ref="B18:I21"/>
    <mergeCell ref="B22:I24"/>
    <mergeCell ref="F54:I55"/>
    <mergeCell ref="B12:I13"/>
    <mergeCell ref="B14:I17"/>
    <mergeCell ref="B27:I34"/>
    <mergeCell ref="B42:I44"/>
    <mergeCell ref="A52:D52"/>
    <mergeCell ref="A53:C53"/>
    <mergeCell ref="A47:I47"/>
    <mergeCell ref="F52:I52"/>
    <mergeCell ref="F53:I53"/>
  </mergeCells>
  <phoneticPr fontId="3" type="noConversion"/>
  <conditionalFormatting sqref="H1">
    <cfRule type="cellIs" dxfId="1"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6" r:id="rId4" name="Check Box 6">
              <controlPr defaultSize="0" autoFill="0" autoLine="0" autoPict="0">
                <anchor moveWithCells="1">
                  <from>
                    <xdr:col>1</xdr:col>
                    <xdr:colOff>12700</xdr:colOff>
                    <xdr:row>6</xdr:row>
                    <xdr:rowOff>12700</xdr:rowOff>
                  </from>
                  <to>
                    <xdr:col>1</xdr:col>
                    <xdr:colOff>317500</xdr:colOff>
                    <xdr:row>7</xdr:row>
                    <xdr:rowOff>76200</xdr:rowOff>
                  </to>
                </anchor>
              </controlPr>
            </control>
          </mc:Choice>
        </mc:AlternateContent>
        <mc:AlternateContent xmlns:mc="http://schemas.openxmlformats.org/markup-compatibility/2006">
          <mc:Choice Requires="x14">
            <control shapeId="10264" r:id="rId5" name="Check Box 24">
              <controlPr defaultSize="0" autoFill="0" autoLine="0" autoPict="0">
                <anchor moveWithCells="1">
                  <from>
                    <xdr:col>1</xdr:col>
                    <xdr:colOff>12700</xdr:colOff>
                    <xdr:row>8</xdr:row>
                    <xdr:rowOff>12700</xdr:rowOff>
                  </from>
                  <to>
                    <xdr:col>1</xdr:col>
                    <xdr:colOff>317500</xdr:colOff>
                    <xdr:row>9</xdr:row>
                    <xdr:rowOff>76200</xdr:rowOff>
                  </to>
                </anchor>
              </controlPr>
            </control>
          </mc:Choice>
        </mc:AlternateContent>
        <mc:AlternateContent xmlns:mc="http://schemas.openxmlformats.org/markup-compatibility/2006">
          <mc:Choice Requires="x14">
            <control shapeId="10265" r:id="rId6" name="Check Box 25">
              <controlPr defaultSize="0" autoFill="0" autoLine="0" autoPict="0">
                <anchor moveWithCells="1">
                  <from>
                    <xdr:col>1</xdr:col>
                    <xdr:colOff>12700</xdr:colOff>
                    <xdr:row>11</xdr:row>
                    <xdr:rowOff>12700</xdr:rowOff>
                  </from>
                  <to>
                    <xdr:col>1</xdr:col>
                    <xdr:colOff>317500</xdr:colOff>
                    <xdr:row>12</xdr:row>
                    <xdr:rowOff>69850</xdr:rowOff>
                  </to>
                </anchor>
              </controlPr>
            </control>
          </mc:Choice>
        </mc:AlternateContent>
        <mc:AlternateContent xmlns:mc="http://schemas.openxmlformats.org/markup-compatibility/2006">
          <mc:Choice Requires="x14">
            <control shapeId="10266" r:id="rId7" name="Check Box 26">
              <controlPr defaultSize="0" autoFill="0" autoLine="0" autoPict="0">
                <anchor moveWithCells="1">
                  <from>
                    <xdr:col>1</xdr:col>
                    <xdr:colOff>12700</xdr:colOff>
                    <xdr:row>13</xdr:row>
                    <xdr:rowOff>12700</xdr:rowOff>
                  </from>
                  <to>
                    <xdr:col>1</xdr:col>
                    <xdr:colOff>317500</xdr:colOff>
                    <xdr:row>14</xdr:row>
                    <xdr:rowOff>69850</xdr:rowOff>
                  </to>
                </anchor>
              </controlPr>
            </control>
          </mc:Choice>
        </mc:AlternateContent>
        <mc:AlternateContent xmlns:mc="http://schemas.openxmlformats.org/markup-compatibility/2006">
          <mc:Choice Requires="x14">
            <control shapeId="10267" r:id="rId8" name="Check Box 27">
              <controlPr defaultSize="0" autoFill="0" autoLine="0" autoPict="0">
                <anchor moveWithCells="1">
                  <from>
                    <xdr:col>1</xdr:col>
                    <xdr:colOff>12700</xdr:colOff>
                    <xdr:row>17</xdr:row>
                    <xdr:rowOff>12700</xdr:rowOff>
                  </from>
                  <to>
                    <xdr:col>1</xdr:col>
                    <xdr:colOff>317500</xdr:colOff>
                    <xdr:row>18</xdr:row>
                    <xdr:rowOff>76200</xdr:rowOff>
                  </to>
                </anchor>
              </controlPr>
            </control>
          </mc:Choice>
        </mc:AlternateContent>
        <mc:AlternateContent xmlns:mc="http://schemas.openxmlformats.org/markup-compatibility/2006">
          <mc:Choice Requires="x14">
            <control shapeId="10268" r:id="rId9" name="Check Box 28">
              <controlPr defaultSize="0" autoFill="0" autoLine="0" autoPict="0">
                <anchor moveWithCells="1">
                  <from>
                    <xdr:col>1</xdr:col>
                    <xdr:colOff>12700</xdr:colOff>
                    <xdr:row>21</xdr:row>
                    <xdr:rowOff>12700</xdr:rowOff>
                  </from>
                  <to>
                    <xdr:col>1</xdr:col>
                    <xdr:colOff>317500</xdr:colOff>
                    <xdr:row>22</xdr:row>
                    <xdr:rowOff>76200</xdr:rowOff>
                  </to>
                </anchor>
              </controlPr>
            </control>
          </mc:Choice>
        </mc:AlternateContent>
        <mc:AlternateContent xmlns:mc="http://schemas.openxmlformats.org/markup-compatibility/2006">
          <mc:Choice Requires="x14">
            <control shapeId="10269" r:id="rId10" name="Check Box 29">
              <controlPr defaultSize="0" autoFill="0" autoLine="0" autoPict="0">
                <anchor moveWithCells="1">
                  <from>
                    <xdr:col>1</xdr:col>
                    <xdr:colOff>12700</xdr:colOff>
                    <xdr:row>24</xdr:row>
                    <xdr:rowOff>12700</xdr:rowOff>
                  </from>
                  <to>
                    <xdr:col>1</xdr:col>
                    <xdr:colOff>317500</xdr:colOff>
                    <xdr:row>25</xdr:row>
                    <xdr:rowOff>76200</xdr:rowOff>
                  </to>
                </anchor>
              </controlPr>
            </control>
          </mc:Choice>
        </mc:AlternateContent>
        <mc:AlternateContent xmlns:mc="http://schemas.openxmlformats.org/markup-compatibility/2006">
          <mc:Choice Requires="x14">
            <control shapeId="10270" r:id="rId11" name="Check Box 30">
              <controlPr defaultSize="0" autoFill="0" autoLine="0" autoPict="0">
                <anchor moveWithCells="1">
                  <from>
                    <xdr:col>1</xdr:col>
                    <xdr:colOff>12700</xdr:colOff>
                    <xdr:row>26</xdr:row>
                    <xdr:rowOff>12700</xdr:rowOff>
                  </from>
                  <to>
                    <xdr:col>1</xdr:col>
                    <xdr:colOff>317500</xdr:colOff>
                    <xdr:row>27</xdr:row>
                    <xdr:rowOff>76200</xdr:rowOff>
                  </to>
                </anchor>
              </controlPr>
            </control>
          </mc:Choice>
        </mc:AlternateContent>
        <mc:AlternateContent xmlns:mc="http://schemas.openxmlformats.org/markup-compatibility/2006">
          <mc:Choice Requires="x14">
            <control shapeId="10271" r:id="rId12" name="Check Box 31">
              <controlPr defaultSize="0" autoFill="0" autoLine="0" autoPict="0">
                <anchor moveWithCells="1">
                  <from>
                    <xdr:col>1</xdr:col>
                    <xdr:colOff>12700</xdr:colOff>
                    <xdr:row>34</xdr:row>
                    <xdr:rowOff>12700</xdr:rowOff>
                  </from>
                  <to>
                    <xdr:col>1</xdr:col>
                    <xdr:colOff>317500</xdr:colOff>
                    <xdr:row>35</xdr:row>
                    <xdr:rowOff>76200</xdr:rowOff>
                  </to>
                </anchor>
              </controlPr>
            </control>
          </mc:Choice>
        </mc:AlternateContent>
        <mc:AlternateContent xmlns:mc="http://schemas.openxmlformats.org/markup-compatibility/2006">
          <mc:Choice Requires="x14">
            <control shapeId="10272" r:id="rId13" name="Check Box 32">
              <controlPr defaultSize="0" autoFill="0" autoLine="0" autoPict="0">
                <anchor moveWithCells="1">
                  <from>
                    <xdr:col>1</xdr:col>
                    <xdr:colOff>12700</xdr:colOff>
                    <xdr:row>41</xdr:row>
                    <xdr:rowOff>12700</xdr:rowOff>
                  </from>
                  <to>
                    <xdr:col>1</xdr:col>
                    <xdr:colOff>317500</xdr:colOff>
                    <xdr:row>42</xdr:row>
                    <xdr:rowOff>76200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pageSetUpPr fitToPage="1"/>
  </sheetPr>
  <dimension ref="A1:J76"/>
  <sheetViews>
    <sheetView showGridLines="0" workbookViewId="0">
      <selection activeCell="D8" sqref="D8:I8"/>
    </sheetView>
  </sheetViews>
  <sheetFormatPr baseColWidth="10" defaultColWidth="11.453125" defaultRowHeight="11.5" x14ac:dyDescent="0.25"/>
  <cols>
    <col min="1" max="1" width="5.7265625" style="28" customWidth="1"/>
    <col min="2" max="9" width="10.7265625" style="1" customWidth="1"/>
    <col min="10" max="16384" width="11.453125" style="1"/>
  </cols>
  <sheetData>
    <row r="1" spans="1:9" ht="15" customHeight="1" x14ac:dyDescent="0.25">
      <c r="A1" s="27"/>
      <c r="B1" s="3"/>
      <c r="C1" s="3"/>
      <c r="D1" s="22"/>
      <c r="E1" s="15"/>
      <c r="F1" s="15"/>
      <c r="G1" s="15" t="s">
        <v>77</v>
      </c>
      <c r="H1" s="232" t="str">
        <f>'Seite 1'!H19</f>
        <v>F-EEF</v>
      </c>
      <c r="I1" s="285"/>
    </row>
    <row r="2" spans="1:9" ht="15" customHeight="1" x14ac:dyDescent="0.2">
      <c r="A2" s="27"/>
      <c r="B2" s="3"/>
      <c r="C2" s="3"/>
      <c r="D2" s="3"/>
      <c r="G2" s="7"/>
      <c r="H2" s="16"/>
      <c r="I2" s="80" t="str">
        <f>'Seite 1'!A67</f>
        <v>Antrag zur Förderung einer EEFL Beratungsstelle_Onlineberatung</v>
      </c>
    </row>
    <row r="3" spans="1:9" ht="15" customHeight="1" x14ac:dyDescent="0.25">
      <c r="A3" s="27"/>
      <c r="B3" s="3"/>
      <c r="C3" s="3"/>
      <c r="D3" s="3"/>
      <c r="G3" s="7"/>
      <c r="H3" s="16"/>
      <c r="I3" s="81" t="str">
        <f>'Seite 1'!A68</f>
        <v>Formularversion: V 2.0 vom 02.01.23</v>
      </c>
    </row>
    <row r="4" spans="1:9" ht="15" customHeight="1" x14ac:dyDescent="0.25">
      <c r="A4" s="296" t="s">
        <v>206</v>
      </c>
      <c r="B4" s="297"/>
      <c r="C4" s="297"/>
      <c r="D4" s="297"/>
      <c r="E4" s="297"/>
      <c r="F4" s="297"/>
      <c r="G4" s="297"/>
      <c r="H4" s="297"/>
      <c r="I4" s="298"/>
    </row>
    <row r="5" spans="1:9" ht="3" customHeight="1" x14ac:dyDescent="0.25"/>
    <row r="6" spans="1:9" s="82" customFormat="1" ht="18" customHeight="1" x14ac:dyDescent="0.25">
      <c r="A6" s="303" t="s">
        <v>7</v>
      </c>
      <c r="B6" s="303"/>
      <c r="C6" s="304"/>
      <c r="D6" s="305">
        <f>'Seite 1'!D23</f>
        <v>0</v>
      </c>
      <c r="E6" s="306"/>
      <c r="F6" s="306"/>
      <c r="G6" s="306"/>
      <c r="H6" s="306"/>
      <c r="I6" s="307"/>
    </row>
    <row r="7" spans="1:9" ht="3" customHeight="1" x14ac:dyDescent="0.25"/>
    <row r="8" spans="1:9" ht="18" customHeight="1" x14ac:dyDescent="0.25">
      <c r="A8" s="1" t="s">
        <v>8</v>
      </c>
      <c r="D8" s="308"/>
      <c r="E8" s="309"/>
      <c r="F8" s="309"/>
      <c r="G8" s="309"/>
      <c r="H8" s="309"/>
      <c r="I8" s="310"/>
    </row>
    <row r="9" spans="1:9" ht="3" customHeight="1" x14ac:dyDescent="0.25"/>
    <row r="10" spans="1:9" ht="18" customHeight="1" x14ac:dyDescent="0.25">
      <c r="A10" s="1" t="s">
        <v>9</v>
      </c>
      <c r="D10" s="308"/>
      <c r="E10" s="309"/>
      <c r="F10" s="309"/>
      <c r="G10" s="309"/>
      <c r="H10" s="309"/>
      <c r="I10" s="310"/>
    </row>
    <row r="11" spans="1:9" ht="3" customHeight="1" x14ac:dyDescent="0.25">
      <c r="A11" s="3"/>
      <c r="B11" s="3"/>
      <c r="G11" s="83"/>
      <c r="H11" s="84"/>
      <c r="I11" s="84"/>
    </row>
    <row r="12" spans="1:9" ht="18" customHeight="1" x14ac:dyDescent="0.25">
      <c r="A12" s="1" t="s">
        <v>10</v>
      </c>
      <c r="B12" s="3"/>
      <c r="C12" s="83"/>
      <c r="D12" s="14"/>
      <c r="E12" s="3"/>
      <c r="G12" s="18"/>
      <c r="H12" s="299"/>
      <c r="I12" s="300"/>
    </row>
    <row r="13" spans="1:9" ht="3" customHeight="1" x14ac:dyDescent="0.25">
      <c r="A13" s="3"/>
      <c r="B13" s="3"/>
      <c r="C13" s="83"/>
      <c r="D13" s="83"/>
      <c r="I13" s="83"/>
    </row>
    <row r="14" spans="1:9" ht="18" customHeight="1" x14ac:dyDescent="0.25">
      <c r="A14" s="1" t="s">
        <v>11</v>
      </c>
      <c r="B14" s="3"/>
      <c r="C14" s="83"/>
      <c r="D14" s="14"/>
      <c r="H14" s="299"/>
      <c r="I14" s="300"/>
    </row>
    <row r="15" spans="1:9" s="3" customFormat="1" ht="3" customHeight="1" x14ac:dyDescent="0.25">
      <c r="C15" s="83"/>
      <c r="D15" s="83"/>
      <c r="I15" s="83"/>
    </row>
    <row r="16" spans="1:9" ht="12" customHeight="1" x14ac:dyDescent="0.25">
      <c r="A16" s="196" t="s">
        <v>12</v>
      </c>
      <c r="B16" s="196"/>
      <c r="C16" s="196"/>
      <c r="D16" s="196"/>
      <c r="E16" s="196"/>
      <c r="F16" s="196"/>
      <c r="G16" s="196"/>
    </row>
    <row r="17" spans="1:10" s="3" customFormat="1" ht="12" customHeight="1" x14ac:dyDescent="0.25">
      <c r="A17" s="196"/>
      <c r="B17" s="196"/>
      <c r="C17" s="196"/>
      <c r="D17" s="196"/>
      <c r="E17" s="196"/>
      <c r="F17" s="196"/>
      <c r="G17" s="196"/>
      <c r="I17" s="83"/>
    </row>
    <row r="18" spans="1:10" s="3" customFormat="1" ht="12" customHeight="1" x14ac:dyDescent="0.25">
      <c r="A18" s="85" t="s">
        <v>13</v>
      </c>
      <c r="C18" s="83"/>
      <c r="D18" s="83"/>
      <c r="I18" s="83"/>
    </row>
    <row r="19" spans="1:10" s="3" customFormat="1" ht="3" customHeight="1" x14ac:dyDescent="0.25">
      <c r="C19" s="83"/>
      <c r="D19" s="83"/>
      <c r="I19" s="83"/>
    </row>
    <row r="20" spans="1:10" ht="18" customHeight="1" x14ac:dyDescent="0.25">
      <c r="A20" s="25" t="s">
        <v>255</v>
      </c>
      <c r="B20" s="3"/>
      <c r="C20" s="83"/>
      <c r="D20" s="83"/>
      <c r="E20" s="3"/>
      <c r="F20" s="3"/>
    </row>
    <row r="21" spans="1:10" s="3" customFormat="1" ht="3" customHeight="1" x14ac:dyDescent="0.25">
      <c r="C21" s="83"/>
      <c r="D21" s="83"/>
      <c r="I21" s="83"/>
    </row>
    <row r="22" spans="1:10" s="3" customFormat="1" ht="18" customHeight="1" x14ac:dyDescent="0.25">
      <c r="B22" s="86" t="s">
        <v>14</v>
      </c>
      <c r="C22" s="3" t="s">
        <v>15</v>
      </c>
      <c r="D22" s="83"/>
      <c r="I22" s="83"/>
    </row>
    <row r="23" spans="1:10" s="3" customFormat="1" ht="3" customHeight="1" x14ac:dyDescent="0.25">
      <c r="C23" s="83"/>
      <c r="D23" s="83"/>
      <c r="I23" s="83"/>
    </row>
    <row r="24" spans="1:10" s="3" customFormat="1" ht="18" customHeight="1" x14ac:dyDescent="0.25">
      <c r="A24" s="41"/>
      <c r="C24" s="41"/>
      <c r="D24" s="83"/>
      <c r="I24" s="83"/>
    </row>
    <row r="25" spans="1:10" s="3" customFormat="1" ht="3" customHeight="1" x14ac:dyDescent="0.25">
      <c r="C25" s="83"/>
      <c r="D25" s="83"/>
      <c r="I25" s="83"/>
    </row>
    <row r="26" spans="1:10" ht="12" customHeight="1" x14ac:dyDescent="0.25">
      <c r="A26" s="1"/>
      <c r="B26" s="3"/>
      <c r="C26" s="202" t="s">
        <v>16</v>
      </c>
      <c r="D26" s="202"/>
      <c r="E26" s="202"/>
      <c r="F26" s="202"/>
      <c r="G26" s="202"/>
      <c r="J26" s="3"/>
    </row>
    <row r="27" spans="1:10" ht="12" customHeight="1" x14ac:dyDescent="0.25">
      <c r="A27" s="1"/>
      <c r="B27" s="3"/>
      <c r="C27" s="202"/>
      <c r="D27" s="202"/>
      <c r="E27" s="202"/>
      <c r="F27" s="202"/>
      <c r="G27" s="202"/>
      <c r="J27" s="3"/>
    </row>
    <row r="28" spans="1:10" s="3" customFormat="1" ht="18" customHeight="1" x14ac:dyDescent="0.25">
      <c r="C28" s="86" t="s">
        <v>14</v>
      </c>
      <c r="D28" s="87" t="s">
        <v>17</v>
      </c>
      <c r="E28" s="88"/>
      <c r="F28" s="301" t="s">
        <v>18</v>
      </c>
      <c r="G28" s="302"/>
      <c r="H28" s="302"/>
      <c r="I28" s="302"/>
    </row>
    <row r="29" spans="1:10" s="3" customFormat="1" ht="3" customHeight="1" x14ac:dyDescent="0.25">
      <c r="C29" s="83"/>
      <c r="D29" s="83"/>
      <c r="I29" s="83"/>
    </row>
    <row r="30" spans="1:10" s="3" customFormat="1" ht="18" customHeight="1" x14ac:dyDescent="0.25">
      <c r="F30" s="89" t="s">
        <v>19</v>
      </c>
      <c r="G30" s="88"/>
      <c r="H30" s="87" t="s">
        <v>2</v>
      </c>
      <c r="I30" s="90"/>
    </row>
    <row r="31" spans="1:10" s="3" customFormat="1" ht="3" customHeight="1" x14ac:dyDescent="0.25">
      <c r="C31" s="83"/>
      <c r="D31" s="83"/>
      <c r="I31" s="83"/>
    </row>
    <row r="32" spans="1:10" s="3" customFormat="1" ht="18" customHeight="1" x14ac:dyDescent="0.25">
      <c r="C32" s="41"/>
      <c r="D32" s="87"/>
      <c r="E32" s="87"/>
      <c r="F32" s="87"/>
      <c r="G32" s="88"/>
      <c r="H32" s="87" t="s">
        <v>2</v>
      </c>
      <c r="I32" s="90"/>
    </row>
    <row r="33" spans="1:9" s="3" customFormat="1" ht="3" customHeight="1" x14ac:dyDescent="0.25">
      <c r="C33" s="83"/>
      <c r="D33" s="83"/>
      <c r="I33" s="83"/>
    </row>
    <row r="34" spans="1:9" ht="18" customHeight="1" x14ac:dyDescent="0.25">
      <c r="A34" s="1" t="s">
        <v>20</v>
      </c>
      <c r="D34" s="91" t="s">
        <v>1</v>
      </c>
      <c r="E34" s="90"/>
      <c r="F34" s="91" t="s">
        <v>2</v>
      </c>
      <c r="G34" s="90"/>
      <c r="H34" s="91" t="s">
        <v>21</v>
      </c>
      <c r="I34" s="92">
        <f>IF(OR(E34=0,G34=0),0,DAYS360(E34,G34+1,TRUE))</f>
        <v>0</v>
      </c>
    </row>
    <row r="35" spans="1:9" ht="3" customHeight="1" x14ac:dyDescent="0.25">
      <c r="A35" s="3"/>
      <c r="B35" s="3"/>
      <c r="C35" s="83"/>
      <c r="D35" s="83"/>
      <c r="I35" s="93"/>
    </row>
    <row r="36" spans="1:9" ht="18" customHeight="1" x14ac:dyDescent="0.25">
      <c r="A36" s="3" t="s">
        <v>22</v>
      </c>
      <c r="B36" s="10"/>
      <c r="C36" s="94"/>
      <c r="D36" s="14"/>
      <c r="F36" s="95" t="s">
        <v>23</v>
      </c>
      <c r="G36" s="88"/>
    </row>
    <row r="37" spans="1:9" ht="3" customHeight="1" x14ac:dyDescent="0.25">
      <c r="A37" s="3"/>
      <c r="B37" s="3"/>
      <c r="C37" s="83"/>
      <c r="D37" s="83"/>
      <c r="G37" s="93"/>
    </row>
    <row r="38" spans="1:9" ht="18" customHeight="1" x14ac:dyDescent="0.25">
      <c r="A38" s="1"/>
      <c r="B38" s="3" t="s">
        <v>24</v>
      </c>
      <c r="C38" s="94"/>
      <c r="D38" s="14"/>
      <c r="F38" s="95" t="s">
        <v>23</v>
      </c>
      <c r="G38" s="88"/>
    </row>
    <row r="39" spans="1:9" ht="12" customHeight="1" x14ac:dyDescent="0.25"/>
    <row r="40" spans="1:9" x14ac:dyDescent="0.25">
      <c r="A40" s="8" t="s">
        <v>25</v>
      </c>
      <c r="B40" s="24"/>
      <c r="C40" s="24"/>
      <c r="D40" s="24"/>
      <c r="E40" s="24"/>
    </row>
    <row r="41" spans="1:9" ht="3" customHeight="1" x14ac:dyDescent="0.25">
      <c r="A41" s="24"/>
      <c r="B41" s="24"/>
      <c r="C41" s="24"/>
      <c r="D41" s="24"/>
    </row>
    <row r="42" spans="1:9" ht="18" customHeight="1" x14ac:dyDescent="0.25">
      <c r="A42" s="24"/>
      <c r="B42" s="24"/>
      <c r="C42" s="24"/>
      <c r="D42" s="24"/>
    </row>
    <row r="43" spans="1:9" ht="3" customHeight="1" x14ac:dyDescent="0.25">
      <c r="A43" s="24"/>
      <c r="B43" s="24"/>
      <c r="C43" s="24"/>
      <c r="D43" s="24"/>
    </row>
    <row r="44" spans="1:9" ht="18" customHeight="1" x14ac:dyDescent="0.25">
      <c r="A44" s="24"/>
      <c r="B44" s="24"/>
      <c r="C44" s="24"/>
      <c r="D44" s="288" t="s">
        <v>26</v>
      </c>
      <c r="E44" s="289"/>
      <c r="F44" s="174"/>
      <c r="G44" s="175"/>
      <c r="H44" s="175"/>
      <c r="I44" s="176"/>
    </row>
    <row r="45" spans="1:9" ht="3" customHeight="1" x14ac:dyDescent="0.25">
      <c r="A45" s="24"/>
      <c r="B45" s="24"/>
      <c r="C45" s="24"/>
      <c r="D45" s="24"/>
    </row>
    <row r="46" spans="1:9" ht="18" customHeight="1" x14ac:dyDescent="0.25">
      <c r="A46" s="24"/>
      <c r="D46" s="288" t="s">
        <v>27</v>
      </c>
      <c r="E46" s="289"/>
      <c r="F46" s="96"/>
      <c r="G46" s="292" t="s">
        <v>28</v>
      </c>
      <c r="H46" s="289"/>
      <c r="I46" s="96"/>
    </row>
    <row r="47" spans="1:9" ht="12" customHeight="1" x14ac:dyDescent="0.25">
      <c r="A47" s="24"/>
      <c r="B47" s="24"/>
      <c r="C47" s="24"/>
      <c r="D47" s="24"/>
      <c r="I47" s="24"/>
    </row>
    <row r="48" spans="1:9" x14ac:dyDescent="0.25">
      <c r="A48" s="97" t="s">
        <v>42</v>
      </c>
      <c r="B48" s="24"/>
      <c r="C48" s="24"/>
      <c r="D48" s="24"/>
      <c r="I48" s="24"/>
    </row>
    <row r="49" spans="1:9" ht="3" customHeight="1" x14ac:dyDescent="0.25">
      <c r="A49" s="24"/>
      <c r="B49" s="24"/>
      <c r="C49" s="24"/>
      <c r="D49" s="24"/>
      <c r="I49" s="24"/>
    </row>
    <row r="50" spans="1:9" ht="18" customHeight="1" x14ac:dyDescent="0.25">
      <c r="A50" s="1" t="s">
        <v>29</v>
      </c>
      <c r="B50" s="24"/>
      <c r="C50" s="24"/>
      <c r="D50" s="24"/>
      <c r="G50" s="98" t="s">
        <v>30</v>
      </c>
      <c r="H50" s="290"/>
      <c r="I50" s="291"/>
    </row>
    <row r="51" spans="1:9" ht="3" customHeight="1" x14ac:dyDescent="0.25">
      <c r="A51" s="3"/>
      <c r="B51" s="25"/>
      <c r="C51" s="25"/>
      <c r="D51" s="25"/>
      <c r="I51" s="99"/>
    </row>
    <row r="52" spans="1:9" ht="18" customHeight="1" x14ac:dyDescent="0.25">
      <c r="A52" s="1" t="s">
        <v>31</v>
      </c>
      <c r="B52" s="24"/>
      <c r="C52" s="24"/>
      <c r="D52" s="24"/>
      <c r="G52" s="98" t="s">
        <v>30</v>
      </c>
      <c r="H52" s="290"/>
      <c r="I52" s="291"/>
    </row>
    <row r="53" spans="1:9" ht="3" customHeight="1" x14ac:dyDescent="0.25">
      <c r="A53" s="1"/>
      <c r="B53" s="24"/>
      <c r="C53" s="24"/>
      <c r="D53" s="24"/>
      <c r="I53" s="24"/>
    </row>
    <row r="54" spans="1:9" ht="18" customHeight="1" x14ac:dyDescent="0.25">
      <c r="A54" s="1" t="s">
        <v>32</v>
      </c>
      <c r="B54" s="24"/>
      <c r="C54" s="24"/>
      <c r="D54" s="24"/>
      <c r="E54" s="98" t="s">
        <v>33</v>
      </c>
      <c r="F54" s="100"/>
      <c r="G54" s="98" t="s">
        <v>30</v>
      </c>
      <c r="H54" s="286">
        <f>ROUND((H50+H52)*F54,2)</f>
        <v>0</v>
      </c>
      <c r="I54" s="287"/>
    </row>
    <row r="55" spans="1:9" ht="3" customHeight="1" x14ac:dyDescent="0.25">
      <c r="A55" s="1"/>
      <c r="B55" s="24"/>
      <c r="C55" s="24"/>
      <c r="D55" s="24"/>
      <c r="I55" s="24"/>
    </row>
    <row r="56" spans="1:9" ht="18" customHeight="1" x14ac:dyDescent="0.25">
      <c r="A56" s="1" t="s">
        <v>34</v>
      </c>
      <c r="B56" s="24"/>
      <c r="C56" s="24"/>
      <c r="D56" s="24"/>
      <c r="E56" s="98" t="s">
        <v>33</v>
      </c>
      <c r="F56" s="100"/>
      <c r="G56" s="98" t="s">
        <v>30</v>
      </c>
      <c r="H56" s="286">
        <f>ROUND((H50+H52)*F56,2)</f>
        <v>0</v>
      </c>
      <c r="I56" s="287"/>
    </row>
    <row r="57" spans="1:9" ht="3" customHeight="1" x14ac:dyDescent="0.25">
      <c r="A57" s="1"/>
      <c r="B57" s="24"/>
      <c r="C57" s="24"/>
      <c r="D57" s="24"/>
      <c r="I57" s="24"/>
    </row>
    <row r="58" spans="1:9" ht="18" customHeight="1" x14ac:dyDescent="0.25">
      <c r="A58" s="1" t="s">
        <v>35</v>
      </c>
      <c r="B58" s="24"/>
      <c r="C58" s="24"/>
      <c r="D58" s="24"/>
      <c r="E58" s="98" t="s">
        <v>33</v>
      </c>
      <c r="F58" s="100"/>
      <c r="G58" s="98" t="s">
        <v>30</v>
      </c>
      <c r="H58" s="286">
        <f>ROUND((H50+H52)*F58,2)</f>
        <v>0</v>
      </c>
      <c r="I58" s="287"/>
    </row>
    <row r="59" spans="1:9" ht="3" customHeight="1" x14ac:dyDescent="0.25">
      <c r="A59" s="1"/>
      <c r="B59" s="24"/>
      <c r="C59" s="24"/>
      <c r="D59" s="24"/>
      <c r="I59" s="24"/>
    </row>
    <row r="60" spans="1:9" ht="18" customHeight="1" x14ac:dyDescent="0.25">
      <c r="A60" s="1" t="s">
        <v>36</v>
      </c>
      <c r="B60" s="24"/>
      <c r="C60" s="24"/>
      <c r="D60" s="24"/>
      <c r="E60" s="98" t="s">
        <v>33</v>
      </c>
      <c r="F60" s="100"/>
      <c r="G60" s="98" t="s">
        <v>30</v>
      </c>
      <c r="H60" s="286">
        <f>ROUND((H50+H52)*F60,2)</f>
        <v>0</v>
      </c>
      <c r="I60" s="287"/>
    </row>
    <row r="61" spans="1:9" ht="3" customHeight="1" x14ac:dyDescent="0.25">
      <c r="A61" s="1"/>
      <c r="B61" s="24"/>
      <c r="C61" s="24"/>
      <c r="D61" s="24"/>
      <c r="I61" s="24"/>
    </row>
    <row r="62" spans="1:9" ht="18" customHeight="1" x14ac:dyDescent="0.25">
      <c r="A62" s="24" t="s">
        <v>256</v>
      </c>
      <c r="B62" s="24"/>
      <c r="C62" s="24"/>
      <c r="D62" s="24"/>
      <c r="G62" s="98" t="s">
        <v>30</v>
      </c>
      <c r="H62" s="290"/>
      <c r="I62" s="291"/>
    </row>
    <row r="63" spans="1:9" ht="3" customHeight="1" x14ac:dyDescent="0.25">
      <c r="A63" s="1"/>
      <c r="B63" s="24"/>
      <c r="C63" s="24"/>
      <c r="D63" s="24"/>
      <c r="I63" s="24"/>
    </row>
    <row r="64" spans="1:9" ht="18" customHeight="1" x14ac:dyDescent="0.25">
      <c r="A64" s="1" t="s">
        <v>37</v>
      </c>
      <c r="B64" s="24"/>
      <c r="C64" s="24"/>
      <c r="D64" s="24"/>
      <c r="G64" s="98" t="s">
        <v>30</v>
      </c>
      <c r="H64" s="286">
        <f>H50+H52+H54+H56+H58+H60+H62</f>
        <v>0</v>
      </c>
      <c r="I64" s="287"/>
    </row>
    <row r="65" spans="1:9" ht="3" customHeight="1" x14ac:dyDescent="0.25">
      <c r="A65" s="1"/>
      <c r="B65" s="24"/>
      <c r="C65" s="24"/>
      <c r="D65" s="24"/>
      <c r="I65" s="24"/>
    </row>
    <row r="66" spans="1:9" ht="12" customHeight="1" x14ac:dyDescent="0.25">
      <c r="A66" s="295" t="s">
        <v>43</v>
      </c>
      <c r="B66" s="295"/>
      <c r="C66" s="295"/>
      <c r="D66" s="295"/>
      <c r="E66" s="295"/>
      <c r="F66" s="295"/>
      <c r="I66" s="24"/>
    </row>
    <row r="67" spans="1:9" ht="18" customHeight="1" x14ac:dyDescent="0.25">
      <c r="A67" s="295"/>
      <c r="B67" s="295"/>
      <c r="C67" s="295"/>
      <c r="D67" s="295"/>
      <c r="E67" s="295"/>
      <c r="F67" s="295"/>
      <c r="G67" s="98" t="s">
        <v>30</v>
      </c>
      <c r="H67" s="290"/>
      <c r="I67" s="291"/>
    </row>
    <row r="68" spans="1:9" ht="3" customHeight="1" x14ac:dyDescent="0.25">
      <c r="A68" s="1"/>
      <c r="B68" s="24"/>
      <c r="C68" s="24"/>
      <c r="D68" s="24"/>
      <c r="I68" s="24"/>
    </row>
    <row r="69" spans="1:9" ht="18" customHeight="1" x14ac:dyDescent="0.25">
      <c r="A69" s="1" t="s">
        <v>38</v>
      </c>
      <c r="B69" s="24"/>
      <c r="C69" s="24"/>
      <c r="D69" s="24"/>
      <c r="G69" s="98" t="s">
        <v>30</v>
      </c>
      <c r="H69" s="286">
        <f>IF(I34=0,0,ROUND(H64*ROUND(I34/30,2),2)+ROUND(H67*(1+F54+F60),2))</f>
        <v>0</v>
      </c>
      <c r="I69" s="287"/>
    </row>
    <row r="70" spans="1:9" ht="3" customHeight="1" x14ac:dyDescent="0.25">
      <c r="A70" s="1"/>
      <c r="B70" s="24"/>
      <c r="C70" s="24"/>
      <c r="D70" s="24"/>
      <c r="I70" s="24"/>
    </row>
    <row r="71" spans="1:9" ht="18" customHeight="1" x14ac:dyDescent="0.25">
      <c r="A71" s="28" t="s">
        <v>39</v>
      </c>
      <c r="E71" s="98" t="s">
        <v>33</v>
      </c>
      <c r="F71" s="100"/>
      <c r="G71" s="98" t="s">
        <v>30</v>
      </c>
      <c r="H71" s="286">
        <f>ROUND((((H50+H52)*ROUND(I34/30,2))+H67)*F71,2)</f>
        <v>0</v>
      </c>
      <c r="I71" s="287"/>
    </row>
    <row r="72" spans="1:9" ht="3" customHeight="1" x14ac:dyDescent="0.25"/>
    <row r="73" spans="1:9" ht="18" customHeight="1" x14ac:dyDescent="0.25">
      <c r="A73" s="1" t="s">
        <v>40</v>
      </c>
      <c r="B73" s="24"/>
      <c r="C73" s="174"/>
      <c r="D73" s="175"/>
      <c r="E73" s="175"/>
      <c r="F73" s="176"/>
      <c r="G73" s="98" t="s">
        <v>30</v>
      </c>
      <c r="H73" s="290"/>
      <c r="I73" s="291"/>
    </row>
    <row r="74" spans="1:9" ht="3" customHeight="1" x14ac:dyDescent="0.25"/>
    <row r="75" spans="1:9" ht="18" customHeight="1" thickBot="1" x14ac:dyDescent="0.3">
      <c r="A75" s="101" t="s">
        <v>41</v>
      </c>
      <c r="B75" s="102"/>
      <c r="C75" s="102"/>
      <c r="D75" s="102"/>
      <c r="E75" s="102"/>
      <c r="F75" s="102"/>
      <c r="G75" s="103" t="s">
        <v>30</v>
      </c>
      <c r="H75" s="293">
        <f>IF(H69=0,0,H69+H71+H73)</f>
        <v>0</v>
      </c>
      <c r="I75" s="294"/>
    </row>
    <row r="76" spans="1:9" ht="12" thickTop="1" x14ac:dyDescent="0.25"/>
  </sheetData>
  <sheetProtection password="EDE9" sheet="1" objects="1" scenarios="1" selectLockedCells="1"/>
  <mergeCells count="30">
    <mergeCell ref="H1:I1"/>
    <mergeCell ref="A4:I4"/>
    <mergeCell ref="H14:I14"/>
    <mergeCell ref="H56:I56"/>
    <mergeCell ref="H50:I50"/>
    <mergeCell ref="F44:I44"/>
    <mergeCell ref="F28:I28"/>
    <mergeCell ref="A16:G17"/>
    <mergeCell ref="C26:G27"/>
    <mergeCell ref="H12:I12"/>
    <mergeCell ref="A6:C6"/>
    <mergeCell ref="D6:I6"/>
    <mergeCell ref="D8:I8"/>
    <mergeCell ref="D10:I10"/>
    <mergeCell ref="C73:F73"/>
    <mergeCell ref="A66:F67"/>
    <mergeCell ref="H71:I71"/>
    <mergeCell ref="H69:I69"/>
    <mergeCell ref="H67:I67"/>
    <mergeCell ref="H75:I75"/>
    <mergeCell ref="H62:I62"/>
    <mergeCell ref="H64:I64"/>
    <mergeCell ref="H60:I60"/>
    <mergeCell ref="H73:I73"/>
    <mergeCell ref="H58:I58"/>
    <mergeCell ref="D44:E44"/>
    <mergeCell ref="H52:I52"/>
    <mergeCell ref="H54:I54"/>
    <mergeCell ref="D46:E46"/>
    <mergeCell ref="G46:H46"/>
  </mergeCells>
  <phoneticPr fontId="3" type="noConversion"/>
  <conditionalFormatting sqref="H75:I75 H1 I34 D6:I6 H69:I69 H71:I71 H64:I64 H54:I54 H56:I56 H58:I58 H60:I60">
    <cfRule type="cellIs" dxfId="0"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19050</xdr:colOff>
                    <xdr:row>41</xdr:row>
                    <xdr:rowOff>0</xdr:rowOff>
                  </from>
                  <to>
                    <xdr:col>3</xdr:col>
                    <xdr:colOff>31750</xdr:colOff>
                    <xdr:row>41</xdr:row>
                    <xdr:rowOff>222250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19050</xdr:colOff>
                    <xdr:row>45</xdr:row>
                    <xdr:rowOff>0</xdr:rowOff>
                  </from>
                  <to>
                    <xdr:col>3</xdr:col>
                    <xdr:colOff>31750</xdr:colOff>
                    <xdr:row>45</xdr:row>
                    <xdr:rowOff>222250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19050</xdr:colOff>
                    <xdr:row>43</xdr:row>
                    <xdr:rowOff>0</xdr:rowOff>
                  </from>
                  <to>
                    <xdr:col>3</xdr:col>
                    <xdr:colOff>31750</xdr:colOff>
                    <xdr:row>43</xdr:row>
                    <xdr:rowOff>222250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7</xdr:col>
                    <xdr:colOff>0</xdr:colOff>
                    <xdr:row>15</xdr:row>
                    <xdr:rowOff>12700</xdr:rowOff>
                  </from>
                  <to>
                    <xdr:col>7</xdr:col>
                    <xdr:colOff>584200</xdr:colOff>
                    <xdr:row>16</xdr:row>
                    <xdr:rowOff>76200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8</xdr:col>
                    <xdr:colOff>133350</xdr:colOff>
                    <xdr:row>15</xdr:row>
                    <xdr:rowOff>12700</xdr:rowOff>
                  </from>
                  <to>
                    <xdr:col>9</xdr:col>
                    <xdr:colOff>0</xdr:colOff>
                    <xdr:row>16</xdr:row>
                    <xdr:rowOff>76200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7</xdr:col>
                    <xdr:colOff>0</xdr:colOff>
                    <xdr:row>19</xdr:row>
                    <xdr:rowOff>12700</xdr:rowOff>
                  </from>
                  <to>
                    <xdr:col>7</xdr:col>
                    <xdr:colOff>584200</xdr:colOff>
                    <xdr:row>20</xdr:row>
                    <xdr:rowOff>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8</xdr:col>
                    <xdr:colOff>133350</xdr:colOff>
                    <xdr:row>19</xdr:row>
                    <xdr:rowOff>12700</xdr:rowOff>
                  </from>
                  <to>
                    <xdr:col>9</xdr:col>
                    <xdr:colOff>0</xdr:colOff>
                    <xdr:row>20</xdr:row>
                    <xdr:rowOff>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7</xdr:col>
                    <xdr:colOff>0</xdr:colOff>
                    <xdr:row>25</xdr:row>
                    <xdr:rowOff>12700</xdr:rowOff>
                  </from>
                  <to>
                    <xdr:col>7</xdr:col>
                    <xdr:colOff>584200</xdr:colOff>
                    <xdr:row>26</xdr:row>
                    <xdr:rowOff>76200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8</xdr:col>
                    <xdr:colOff>133350</xdr:colOff>
                    <xdr:row>25</xdr:row>
                    <xdr:rowOff>12700</xdr:rowOff>
                  </from>
                  <to>
                    <xdr:col>9</xdr:col>
                    <xdr:colOff>0</xdr:colOff>
                    <xdr:row>26</xdr:row>
                    <xdr:rowOff>76200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7</xdr:col>
                    <xdr:colOff>0</xdr:colOff>
                    <xdr:row>21</xdr:row>
                    <xdr:rowOff>12700</xdr:rowOff>
                  </from>
                  <to>
                    <xdr:col>9</xdr:col>
                    <xdr:colOff>0</xdr:colOff>
                    <xdr:row>22</xdr:row>
                    <xdr:rowOff>0</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7</xdr:col>
                    <xdr:colOff>0</xdr:colOff>
                    <xdr:row>23</xdr:row>
                    <xdr:rowOff>12700</xdr:rowOff>
                  </from>
                  <to>
                    <xdr:col>9</xdr:col>
                    <xdr:colOff>0</xdr:colOff>
                    <xdr:row>24</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5"/>
  <sheetViews>
    <sheetView showGridLines="0" zoomScaleNormal="125" workbookViewId="0"/>
  </sheetViews>
  <sheetFormatPr baseColWidth="10" defaultColWidth="11.453125" defaultRowHeight="11.25" customHeight="1" x14ac:dyDescent="0.25"/>
  <cols>
    <col min="1" max="1" width="5.1796875" style="141" customWidth="1"/>
    <col min="2" max="2" width="5.1796875" style="139" customWidth="1"/>
    <col min="3" max="18" width="5.1796875" style="140" customWidth="1"/>
    <col min="19" max="16384" width="11.453125" style="140"/>
  </cols>
  <sheetData>
    <row r="1" spans="1:18" ht="11.25" customHeight="1" x14ac:dyDescent="0.25">
      <c r="A1" s="138" t="s">
        <v>64</v>
      </c>
      <c r="N1" s="311" t="s">
        <v>142</v>
      </c>
      <c r="O1" s="311"/>
      <c r="P1" s="311"/>
      <c r="Q1" s="311"/>
      <c r="R1" s="311"/>
    </row>
    <row r="2" spans="1:18" ht="8.15" customHeight="1" x14ac:dyDescent="0.25"/>
    <row r="3" spans="1:18" ht="11.25" customHeight="1" x14ac:dyDescent="0.25">
      <c r="A3" s="138" t="s">
        <v>108</v>
      </c>
      <c r="B3" s="142"/>
    </row>
    <row r="4" spans="1:18" ht="11.25" customHeight="1" x14ac:dyDescent="0.25">
      <c r="A4" s="138" t="s">
        <v>143</v>
      </c>
      <c r="B4" s="142"/>
    </row>
    <row r="5" spans="1:18" ht="11.25" customHeight="1" x14ac:dyDescent="0.25">
      <c r="A5" s="141" t="s">
        <v>109</v>
      </c>
      <c r="B5" s="139" t="s">
        <v>144</v>
      </c>
      <c r="C5" s="139"/>
      <c r="D5" s="139"/>
      <c r="E5" s="139"/>
      <c r="F5" s="139"/>
      <c r="G5" s="139"/>
      <c r="H5" s="139"/>
      <c r="I5" s="139"/>
      <c r="J5" s="139"/>
      <c r="K5" s="139"/>
      <c r="L5" s="139"/>
      <c r="M5" s="139"/>
      <c r="N5" s="139"/>
      <c r="O5" s="139"/>
      <c r="P5" s="139"/>
      <c r="Q5" s="139"/>
      <c r="R5" s="139"/>
    </row>
    <row r="6" spans="1:18" ht="11.25" customHeight="1" x14ac:dyDescent="0.25">
      <c r="B6" s="143" t="s">
        <v>103</v>
      </c>
      <c r="C6" s="139" t="s">
        <v>145</v>
      </c>
      <c r="D6" s="139"/>
      <c r="E6" s="139"/>
      <c r="F6" s="139"/>
      <c r="G6" s="139"/>
      <c r="H6" s="139"/>
      <c r="I6" s="139"/>
      <c r="J6" s="139"/>
      <c r="K6" s="139"/>
      <c r="L6" s="139"/>
      <c r="M6" s="139"/>
      <c r="N6" s="139"/>
      <c r="O6" s="139"/>
      <c r="P6" s="139"/>
      <c r="Q6" s="139"/>
      <c r="R6" s="139"/>
    </row>
    <row r="7" spans="1:18" ht="11.25" customHeight="1" x14ac:dyDescent="0.25">
      <c r="C7" s="139" t="s">
        <v>146</v>
      </c>
      <c r="D7" s="139"/>
      <c r="E7" s="139"/>
      <c r="F7" s="139"/>
      <c r="G7" s="139"/>
      <c r="H7" s="139"/>
      <c r="I7" s="139"/>
      <c r="J7" s="139"/>
      <c r="K7" s="139"/>
      <c r="L7" s="139"/>
      <c r="M7" s="139"/>
      <c r="N7" s="139"/>
      <c r="O7" s="139"/>
      <c r="P7" s="139"/>
      <c r="Q7" s="139"/>
      <c r="R7" s="139"/>
    </row>
    <row r="8" spans="1:18" ht="11.25" customHeight="1" x14ac:dyDescent="0.25">
      <c r="C8" s="139" t="s">
        <v>147</v>
      </c>
      <c r="D8" s="139"/>
      <c r="E8" s="139"/>
      <c r="F8" s="139"/>
      <c r="G8" s="139"/>
      <c r="H8" s="139"/>
      <c r="I8" s="139"/>
      <c r="J8" s="139"/>
      <c r="K8" s="139"/>
      <c r="L8" s="139"/>
      <c r="M8" s="139"/>
      <c r="N8" s="139"/>
      <c r="O8" s="139"/>
      <c r="P8" s="139"/>
      <c r="Q8" s="139"/>
      <c r="R8" s="139"/>
    </row>
    <row r="9" spans="1:18" ht="11.25" customHeight="1" x14ac:dyDescent="0.25">
      <c r="B9" s="143" t="s">
        <v>105</v>
      </c>
      <c r="C9" s="139" t="s">
        <v>148</v>
      </c>
      <c r="D9" s="139"/>
      <c r="E9" s="139"/>
      <c r="F9" s="139"/>
      <c r="G9" s="139"/>
      <c r="H9" s="139"/>
      <c r="I9" s="139"/>
      <c r="J9" s="139"/>
      <c r="K9" s="139"/>
      <c r="L9" s="139"/>
      <c r="M9" s="139"/>
      <c r="N9" s="139"/>
      <c r="O9" s="139"/>
      <c r="P9" s="139"/>
      <c r="Q9" s="139"/>
      <c r="R9" s="139"/>
    </row>
    <row r="10" spans="1:18" ht="11.25" customHeight="1" x14ac:dyDescent="0.25">
      <c r="C10" s="139" t="s">
        <v>149</v>
      </c>
      <c r="D10" s="139"/>
      <c r="E10" s="139"/>
      <c r="F10" s="139"/>
      <c r="G10" s="139"/>
      <c r="H10" s="139"/>
      <c r="I10" s="139"/>
      <c r="J10" s="139"/>
      <c r="K10" s="139"/>
      <c r="L10" s="139"/>
      <c r="M10" s="139"/>
      <c r="N10" s="139"/>
      <c r="O10" s="139"/>
      <c r="P10" s="139"/>
      <c r="Q10" s="139"/>
      <c r="R10" s="139"/>
    </row>
    <row r="11" spans="1:18" ht="11.25" customHeight="1" x14ac:dyDescent="0.25">
      <c r="B11" s="143" t="s">
        <v>124</v>
      </c>
      <c r="C11" s="139" t="s">
        <v>150</v>
      </c>
      <c r="D11" s="139"/>
      <c r="E11" s="139"/>
      <c r="F11" s="139"/>
      <c r="G11" s="139"/>
      <c r="H11" s="139"/>
      <c r="I11" s="139"/>
      <c r="J11" s="139"/>
      <c r="K11" s="139"/>
      <c r="L11" s="139"/>
      <c r="M11" s="139"/>
      <c r="N11" s="139"/>
      <c r="O11" s="139"/>
      <c r="P11" s="139"/>
      <c r="Q11" s="139"/>
      <c r="R11" s="139"/>
    </row>
    <row r="12" spans="1:18" ht="11.25" customHeight="1" x14ac:dyDescent="0.25">
      <c r="C12" s="139" t="s">
        <v>151</v>
      </c>
      <c r="D12" s="139"/>
      <c r="E12" s="139"/>
      <c r="F12" s="139"/>
      <c r="G12" s="139"/>
      <c r="H12" s="139"/>
      <c r="I12" s="139"/>
      <c r="J12" s="139"/>
      <c r="K12" s="139"/>
      <c r="L12" s="139"/>
      <c r="M12" s="139"/>
      <c r="N12" s="139"/>
      <c r="O12" s="139"/>
      <c r="P12" s="139"/>
      <c r="Q12" s="139"/>
      <c r="R12" s="139"/>
    </row>
    <row r="13" spans="1:18" ht="11.25" customHeight="1" x14ac:dyDescent="0.25">
      <c r="B13" s="143" t="s">
        <v>125</v>
      </c>
      <c r="C13" s="139" t="s">
        <v>152</v>
      </c>
      <c r="D13" s="139"/>
      <c r="E13" s="139"/>
      <c r="F13" s="139"/>
      <c r="G13" s="139"/>
      <c r="H13" s="139"/>
      <c r="I13" s="139"/>
      <c r="J13" s="139"/>
      <c r="K13" s="139"/>
      <c r="L13" s="139"/>
      <c r="M13" s="139"/>
      <c r="N13" s="139"/>
      <c r="O13" s="139"/>
      <c r="P13" s="139"/>
      <c r="Q13" s="139"/>
      <c r="R13" s="139"/>
    </row>
    <row r="14" spans="1:18" ht="11.25" customHeight="1" x14ac:dyDescent="0.25">
      <c r="C14" s="139" t="s">
        <v>153</v>
      </c>
      <c r="D14" s="139"/>
      <c r="E14" s="139"/>
      <c r="F14" s="139"/>
      <c r="G14" s="139"/>
      <c r="H14" s="139"/>
      <c r="I14" s="139"/>
      <c r="J14" s="139"/>
      <c r="K14" s="139"/>
      <c r="L14" s="139"/>
      <c r="M14" s="139"/>
      <c r="N14" s="139"/>
      <c r="O14" s="139"/>
      <c r="P14" s="139"/>
      <c r="Q14" s="139"/>
      <c r="R14" s="139"/>
    </row>
    <row r="15" spans="1:18" ht="11.25" customHeight="1" x14ac:dyDescent="0.25">
      <c r="A15" s="141" t="s">
        <v>117</v>
      </c>
      <c r="B15" s="139" t="s">
        <v>154</v>
      </c>
      <c r="C15" s="139"/>
      <c r="D15" s="139"/>
      <c r="E15" s="139"/>
      <c r="F15" s="139"/>
      <c r="G15" s="139"/>
      <c r="H15" s="139"/>
      <c r="I15" s="139"/>
      <c r="J15" s="139"/>
      <c r="K15" s="139"/>
      <c r="L15" s="139"/>
      <c r="M15" s="139"/>
      <c r="N15" s="139"/>
      <c r="O15" s="139"/>
      <c r="P15" s="139"/>
      <c r="Q15" s="139"/>
      <c r="R15" s="139"/>
    </row>
    <row r="16" spans="1:18" ht="11.25" customHeight="1" x14ac:dyDescent="0.25">
      <c r="B16" s="139" t="s">
        <v>155</v>
      </c>
      <c r="C16" s="139"/>
      <c r="D16" s="139"/>
      <c r="E16" s="139"/>
      <c r="F16" s="139"/>
      <c r="G16" s="139"/>
      <c r="H16" s="139"/>
      <c r="I16" s="139"/>
      <c r="J16" s="139"/>
      <c r="K16" s="139"/>
      <c r="L16" s="139"/>
      <c r="M16" s="139"/>
      <c r="N16" s="139"/>
      <c r="O16" s="139"/>
      <c r="P16" s="139"/>
      <c r="Q16" s="139"/>
      <c r="R16" s="139"/>
    </row>
    <row r="17" spans="1:18" ht="11.25" customHeight="1" x14ac:dyDescent="0.25">
      <c r="B17" s="143" t="s">
        <v>103</v>
      </c>
      <c r="C17" s="139" t="s">
        <v>156</v>
      </c>
      <c r="D17" s="139"/>
      <c r="E17" s="139"/>
      <c r="F17" s="139"/>
      <c r="G17" s="139"/>
      <c r="H17" s="139"/>
      <c r="I17" s="139"/>
      <c r="J17" s="139"/>
      <c r="K17" s="139"/>
      <c r="L17" s="139"/>
      <c r="M17" s="139"/>
      <c r="N17" s="139"/>
      <c r="O17" s="139"/>
      <c r="P17" s="139"/>
      <c r="Q17" s="139"/>
      <c r="R17" s="139"/>
    </row>
    <row r="18" spans="1:18" ht="11.25" customHeight="1" x14ac:dyDescent="0.25">
      <c r="C18" s="139" t="s">
        <v>157</v>
      </c>
      <c r="D18" s="139"/>
      <c r="E18" s="139"/>
      <c r="F18" s="139"/>
      <c r="G18" s="139"/>
      <c r="H18" s="139"/>
      <c r="I18" s="139"/>
      <c r="J18" s="139"/>
      <c r="K18" s="139"/>
      <c r="L18" s="139"/>
      <c r="M18" s="139"/>
      <c r="N18" s="139"/>
      <c r="O18" s="139"/>
      <c r="P18" s="139"/>
      <c r="Q18" s="139"/>
      <c r="R18" s="139"/>
    </row>
    <row r="19" spans="1:18" ht="11.25" customHeight="1" x14ac:dyDescent="0.25">
      <c r="B19" s="143" t="s">
        <v>105</v>
      </c>
      <c r="C19" s="139" t="s">
        <v>262</v>
      </c>
      <c r="D19" s="139"/>
      <c r="E19" s="139"/>
      <c r="F19" s="139"/>
      <c r="G19" s="139"/>
      <c r="H19" s="139"/>
      <c r="I19" s="139"/>
      <c r="J19" s="139"/>
      <c r="K19" s="139"/>
      <c r="L19" s="139"/>
      <c r="M19" s="139"/>
      <c r="N19" s="139"/>
      <c r="O19" s="139"/>
      <c r="P19" s="139"/>
      <c r="Q19" s="139"/>
      <c r="R19" s="139"/>
    </row>
    <row r="20" spans="1:18" ht="11.25" customHeight="1" x14ac:dyDescent="0.25">
      <c r="B20" s="143" t="s">
        <v>124</v>
      </c>
      <c r="C20" s="139" t="s">
        <v>263</v>
      </c>
      <c r="D20" s="139"/>
      <c r="E20" s="139"/>
      <c r="F20" s="139"/>
      <c r="G20" s="139"/>
      <c r="H20" s="139"/>
      <c r="I20" s="139"/>
      <c r="J20" s="139"/>
      <c r="K20" s="139"/>
      <c r="L20" s="139"/>
      <c r="M20" s="139"/>
      <c r="N20" s="139"/>
      <c r="O20" s="139"/>
      <c r="P20" s="139"/>
      <c r="Q20" s="139"/>
      <c r="R20" s="139"/>
    </row>
    <row r="21" spans="1:18" ht="11.25" customHeight="1" x14ac:dyDescent="0.25">
      <c r="B21" s="143"/>
      <c r="C21" s="139" t="s">
        <v>264</v>
      </c>
      <c r="D21" s="139"/>
      <c r="E21" s="139"/>
      <c r="F21" s="139"/>
      <c r="G21" s="139"/>
      <c r="H21" s="139"/>
      <c r="I21" s="139"/>
      <c r="J21" s="139"/>
      <c r="K21" s="139"/>
      <c r="L21" s="139"/>
      <c r="M21" s="139"/>
      <c r="N21" s="139"/>
      <c r="O21" s="139"/>
      <c r="P21" s="139"/>
      <c r="Q21" s="139"/>
      <c r="R21" s="139"/>
    </row>
    <row r="22" spans="1:18" ht="11.25" customHeight="1" x14ac:dyDescent="0.25">
      <c r="A22" s="141" t="s">
        <v>118</v>
      </c>
      <c r="B22" s="139" t="s">
        <v>158</v>
      </c>
      <c r="C22" s="139"/>
      <c r="D22" s="139"/>
      <c r="E22" s="139"/>
      <c r="F22" s="139"/>
      <c r="G22" s="139"/>
      <c r="H22" s="139"/>
      <c r="I22" s="139"/>
      <c r="J22" s="139"/>
      <c r="K22" s="139"/>
      <c r="L22" s="139"/>
      <c r="M22" s="139"/>
      <c r="N22" s="139"/>
      <c r="O22" s="139"/>
      <c r="P22" s="139"/>
      <c r="Q22" s="139"/>
      <c r="R22" s="139"/>
    </row>
    <row r="23" spans="1:18" ht="11.25" customHeight="1" x14ac:dyDescent="0.25">
      <c r="A23" s="141" t="s">
        <v>119</v>
      </c>
      <c r="B23" s="139" t="s">
        <v>265</v>
      </c>
      <c r="C23" s="139"/>
      <c r="D23" s="139"/>
      <c r="E23" s="139"/>
      <c r="F23" s="139"/>
      <c r="G23" s="139"/>
      <c r="H23" s="139"/>
      <c r="I23" s="139"/>
      <c r="J23" s="139"/>
      <c r="K23" s="139"/>
      <c r="L23" s="139"/>
      <c r="M23" s="139"/>
      <c r="N23" s="139"/>
      <c r="O23" s="139"/>
      <c r="P23" s="139"/>
      <c r="Q23" s="139"/>
      <c r="R23" s="139"/>
    </row>
    <row r="24" spans="1:18" ht="11.25" customHeight="1" x14ac:dyDescent="0.25">
      <c r="A24" s="141" t="s">
        <v>120</v>
      </c>
      <c r="B24" s="139" t="s">
        <v>159</v>
      </c>
      <c r="C24" s="139"/>
      <c r="D24" s="139"/>
      <c r="E24" s="139"/>
      <c r="F24" s="139"/>
      <c r="G24" s="139"/>
      <c r="H24" s="139"/>
      <c r="I24" s="139"/>
      <c r="J24" s="139"/>
      <c r="K24" s="139"/>
      <c r="L24" s="139"/>
      <c r="M24" s="139"/>
      <c r="N24" s="139"/>
      <c r="O24" s="139"/>
      <c r="P24" s="139"/>
      <c r="Q24" s="139"/>
      <c r="R24" s="139"/>
    </row>
    <row r="25" spans="1:18" ht="11.25" customHeight="1" x14ac:dyDescent="0.25">
      <c r="B25" s="139" t="s">
        <v>160</v>
      </c>
      <c r="C25" s="139"/>
      <c r="D25" s="139"/>
      <c r="E25" s="139"/>
      <c r="F25" s="139"/>
      <c r="G25" s="139"/>
      <c r="H25" s="139"/>
      <c r="I25" s="139"/>
      <c r="J25" s="139"/>
      <c r="K25" s="139"/>
      <c r="L25" s="139"/>
      <c r="M25" s="139"/>
      <c r="N25" s="139"/>
      <c r="O25" s="139"/>
      <c r="P25" s="139"/>
      <c r="Q25" s="139"/>
      <c r="R25" s="139"/>
    </row>
    <row r="26" spans="1:18" ht="11.25" customHeight="1" x14ac:dyDescent="0.25">
      <c r="A26" s="141" t="s">
        <v>121</v>
      </c>
      <c r="B26" s="139" t="s">
        <v>266</v>
      </c>
      <c r="C26" s="139"/>
      <c r="D26" s="139"/>
      <c r="E26" s="139"/>
      <c r="F26" s="139"/>
      <c r="G26" s="139"/>
      <c r="H26" s="139"/>
      <c r="I26" s="139"/>
      <c r="J26" s="139"/>
      <c r="K26" s="139"/>
      <c r="L26" s="139"/>
      <c r="M26" s="139"/>
      <c r="N26" s="139"/>
      <c r="O26" s="139"/>
      <c r="P26" s="139"/>
      <c r="Q26" s="139"/>
      <c r="R26" s="139"/>
    </row>
    <row r="27" spans="1:18" ht="11.25" customHeight="1" x14ac:dyDescent="0.25">
      <c r="B27" s="139" t="s">
        <v>161</v>
      </c>
      <c r="C27" s="139"/>
      <c r="D27" s="139"/>
      <c r="E27" s="139"/>
      <c r="F27" s="139"/>
      <c r="G27" s="139"/>
      <c r="H27" s="139"/>
      <c r="I27" s="139"/>
      <c r="J27" s="139"/>
      <c r="K27" s="139"/>
      <c r="L27" s="139"/>
      <c r="M27" s="139"/>
      <c r="N27" s="139"/>
      <c r="O27" s="139"/>
      <c r="P27" s="139"/>
      <c r="Q27" s="139"/>
      <c r="R27" s="139"/>
    </row>
    <row r="28" spans="1:18" ht="11.25" customHeight="1" x14ac:dyDescent="0.25">
      <c r="B28" s="139" t="s">
        <v>162</v>
      </c>
      <c r="C28" s="139"/>
      <c r="D28" s="139"/>
      <c r="E28" s="139"/>
      <c r="F28" s="139"/>
      <c r="G28" s="139"/>
      <c r="H28" s="139"/>
      <c r="I28" s="139"/>
      <c r="J28" s="139"/>
      <c r="K28" s="139"/>
      <c r="L28" s="139"/>
      <c r="M28" s="139"/>
      <c r="N28" s="139"/>
      <c r="O28" s="139"/>
      <c r="P28" s="139"/>
      <c r="Q28" s="139"/>
      <c r="R28" s="139"/>
    </row>
    <row r="29" spans="1:18" ht="11.25" customHeight="1" x14ac:dyDescent="0.25">
      <c r="A29" s="141" t="s">
        <v>122</v>
      </c>
      <c r="B29" s="139" t="s">
        <v>163</v>
      </c>
      <c r="C29" s="139"/>
      <c r="D29" s="139"/>
      <c r="E29" s="139"/>
      <c r="F29" s="139"/>
      <c r="G29" s="139"/>
      <c r="H29" s="139"/>
      <c r="I29" s="139"/>
      <c r="J29" s="139"/>
      <c r="K29" s="139"/>
      <c r="L29" s="139"/>
      <c r="M29" s="139"/>
      <c r="N29" s="139"/>
      <c r="O29" s="139"/>
      <c r="P29" s="139"/>
      <c r="Q29" s="139"/>
      <c r="R29" s="139"/>
    </row>
    <row r="30" spans="1:18" ht="11.25" customHeight="1" x14ac:dyDescent="0.25">
      <c r="B30" s="139" t="s">
        <v>164</v>
      </c>
      <c r="C30" s="139"/>
      <c r="D30" s="139"/>
      <c r="E30" s="139"/>
      <c r="F30" s="139"/>
      <c r="G30" s="139"/>
      <c r="H30" s="139"/>
      <c r="I30" s="139"/>
      <c r="J30" s="139"/>
      <c r="K30" s="139"/>
      <c r="L30" s="139"/>
      <c r="M30" s="139"/>
      <c r="N30" s="139"/>
      <c r="O30" s="139"/>
      <c r="P30" s="139"/>
      <c r="Q30" s="139"/>
      <c r="R30" s="139"/>
    </row>
    <row r="31" spans="1:18" ht="11.25" customHeight="1" x14ac:dyDescent="0.25">
      <c r="B31" s="139" t="s">
        <v>165</v>
      </c>
      <c r="C31" s="139"/>
      <c r="D31" s="139"/>
      <c r="E31" s="139"/>
      <c r="F31" s="139"/>
      <c r="G31" s="139"/>
      <c r="H31" s="139"/>
      <c r="I31" s="139"/>
      <c r="J31" s="139"/>
      <c r="K31" s="139"/>
      <c r="L31" s="139"/>
      <c r="M31" s="139"/>
      <c r="N31" s="139"/>
      <c r="O31" s="139"/>
      <c r="P31" s="139"/>
      <c r="Q31" s="139"/>
      <c r="R31" s="139"/>
    </row>
    <row r="32" spans="1:18" ht="11.25" customHeight="1" x14ac:dyDescent="0.25">
      <c r="A32" s="141" t="s">
        <v>123</v>
      </c>
      <c r="B32" s="139" t="s">
        <v>166</v>
      </c>
      <c r="C32" s="139"/>
      <c r="D32" s="139"/>
      <c r="E32" s="139"/>
      <c r="F32" s="139"/>
      <c r="G32" s="139"/>
      <c r="H32" s="139"/>
      <c r="I32" s="139"/>
      <c r="J32" s="139"/>
      <c r="K32" s="139"/>
      <c r="L32" s="139"/>
      <c r="M32" s="139"/>
      <c r="N32" s="139"/>
      <c r="O32" s="139"/>
      <c r="P32" s="139"/>
      <c r="Q32" s="139"/>
      <c r="R32" s="139"/>
    </row>
    <row r="33" spans="1:18" ht="11.25" customHeight="1" x14ac:dyDescent="0.25">
      <c r="B33" s="143" t="s">
        <v>103</v>
      </c>
      <c r="C33" s="139" t="s">
        <v>167</v>
      </c>
      <c r="D33" s="139"/>
      <c r="E33" s="139"/>
      <c r="F33" s="139"/>
      <c r="G33" s="139"/>
      <c r="H33" s="139"/>
      <c r="I33" s="139"/>
      <c r="J33" s="139"/>
      <c r="K33" s="139"/>
      <c r="L33" s="139"/>
      <c r="M33" s="139"/>
      <c r="N33" s="139"/>
      <c r="O33" s="139"/>
      <c r="P33" s="139"/>
      <c r="Q33" s="139"/>
      <c r="R33" s="139"/>
    </row>
    <row r="34" spans="1:18" ht="11.25" customHeight="1" x14ac:dyDescent="0.25">
      <c r="B34" s="140"/>
      <c r="C34" s="139" t="s">
        <v>168</v>
      </c>
      <c r="D34" s="139"/>
      <c r="E34" s="139"/>
      <c r="F34" s="139"/>
      <c r="G34" s="139"/>
      <c r="H34" s="139"/>
      <c r="I34" s="139"/>
      <c r="J34" s="139"/>
      <c r="K34" s="139"/>
      <c r="L34" s="139"/>
      <c r="M34" s="139"/>
      <c r="N34" s="139"/>
      <c r="O34" s="139"/>
      <c r="P34" s="139"/>
      <c r="Q34" s="139"/>
      <c r="R34" s="139"/>
    </row>
    <row r="35" spans="1:18" ht="11.25" customHeight="1" x14ac:dyDescent="0.25">
      <c r="B35" s="143" t="s">
        <v>169</v>
      </c>
      <c r="C35" s="139" t="s">
        <v>170</v>
      </c>
      <c r="D35" s="139"/>
      <c r="E35" s="139"/>
      <c r="F35" s="139"/>
      <c r="G35" s="139"/>
      <c r="H35" s="139"/>
      <c r="I35" s="139"/>
      <c r="J35" s="139"/>
      <c r="K35" s="139"/>
      <c r="L35" s="139"/>
      <c r="M35" s="139"/>
      <c r="N35" s="139"/>
      <c r="O35" s="139"/>
      <c r="P35" s="139"/>
      <c r="Q35" s="139"/>
      <c r="R35" s="139"/>
    </row>
    <row r="36" spans="1:18" ht="11.25" customHeight="1" x14ac:dyDescent="0.25">
      <c r="B36" s="143" t="s">
        <v>171</v>
      </c>
      <c r="C36" s="139" t="s">
        <v>172</v>
      </c>
      <c r="D36" s="139"/>
      <c r="E36" s="139"/>
      <c r="F36" s="139"/>
      <c r="G36" s="139"/>
      <c r="H36" s="139"/>
      <c r="I36" s="139"/>
      <c r="J36" s="139"/>
      <c r="K36" s="139"/>
      <c r="L36" s="139"/>
      <c r="M36" s="139"/>
      <c r="N36" s="139"/>
      <c r="O36" s="139"/>
      <c r="P36" s="139"/>
      <c r="Q36" s="139"/>
      <c r="R36" s="139"/>
    </row>
    <row r="37" spans="1:18" ht="11.25" customHeight="1" x14ac:dyDescent="0.25">
      <c r="B37" s="143" t="s">
        <v>105</v>
      </c>
      <c r="C37" s="139" t="s">
        <v>267</v>
      </c>
      <c r="D37" s="139"/>
      <c r="E37" s="139"/>
      <c r="F37" s="139"/>
      <c r="G37" s="139"/>
      <c r="H37" s="139"/>
      <c r="I37" s="139"/>
      <c r="J37" s="139"/>
      <c r="K37" s="139"/>
      <c r="L37" s="139"/>
      <c r="M37" s="139"/>
      <c r="N37" s="139"/>
      <c r="O37" s="139"/>
      <c r="P37" s="139"/>
      <c r="Q37" s="139"/>
      <c r="R37" s="139"/>
    </row>
    <row r="38" spans="1:18" ht="11.25" customHeight="1" x14ac:dyDescent="0.25">
      <c r="C38" s="139" t="s">
        <v>268</v>
      </c>
      <c r="D38" s="139"/>
      <c r="E38" s="139"/>
      <c r="F38" s="139"/>
      <c r="G38" s="139"/>
      <c r="H38" s="139"/>
      <c r="I38" s="139"/>
      <c r="J38" s="139"/>
      <c r="K38" s="139"/>
      <c r="L38" s="139"/>
      <c r="M38" s="139"/>
      <c r="N38" s="139"/>
      <c r="O38" s="139"/>
      <c r="P38" s="139"/>
      <c r="Q38" s="139"/>
      <c r="R38" s="139"/>
    </row>
    <row r="39" spans="1:18" ht="11.25" customHeight="1" x14ac:dyDescent="0.25">
      <c r="B39" s="140"/>
      <c r="C39" s="139" t="s">
        <v>173</v>
      </c>
      <c r="D39" s="139"/>
      <c r="E39" s="139"/>
      <c r="F39" s="139"/>
      <c r="G39" s="139"/>
      <c r="H39" s="139"/>
      <c r="I39" s="139"/>
      <c r="J39" s="139"/>
      <c r="K39" s="139"/>
      <c r="L39" s="139"/>
      <c r="M39" s="139"/>
      <c r="N39" s="139"/>
      <c r="O39" s="139"/>
      <c r="P39" s="139"/>
      <c r="Q39" s="139"/>
      <c r="R39" s="139"/>
    </row>
    <row r="40" spans="1:18" ht="11.25" customHeight="1" x14ac:dyDescent="0.25">
      <c r="A40" s="141" t="s">
        <v>269</v>
      </c>
      <c r="B40" s="139" t="s">
        <v>174</v>
      </c>
      <c r="C40" s="139"/>
      <c r="D40" s="139"/>
      <c r="E40" s="139"/>
      <c r="F40" s="139"/>
      <c r="G40" s="139"/>
      <c r="H40" s="139"/>
      <c r="I40" s="139"/>
      <c r="J40" s="139"/>
      <c r="K40" s="139"/>
      <c r="L40" s="139"/>
      <c r="M40" s="139"/>
      <c r="N40" s="139"/>
      <c r="O40" s="139"/>
      <c r="P40" s="139"/>
      <c r="Q40" s="139"/>
      <c r="R40" s="139"/>
    </row>
    <row r="41" spans="1:18" ht="11.25" customHeight="1" x14ac:dyDescent="0.25">
      <c r="B41" s="143" t="s">
        <v>103</v>
      </c>
      <c r="C41" s="139" t="s">
        <v>175</v>
      </c>
      <c r="D41" s="139"/>
      <c r="E41" s="139"/>
      <c r="F41" s="139"/>
      <c r="G41" s="139"/>
      <c r="H41" s="139"/>
      <c r="I41" s="139"/>
      <c r="J41" s="139"/>
      <c r="K41" s="139"/>
      <c r="L41" s="139"/>
      <c r="M41" s="139"/>
      <c r="N41" s="139"/>
      <c r="O41" s="139"/>
      <c r="P41" s="139"/>
      <c r="Q41" s="139"/>
      <c r="R41" s="139"/>
    </row>
    <row r="42" spans="1:18" ht="11.25" customHeight="1" x14ac:dyDescent="0.25">
      <c r="B42" s="143"/>
      <c r="C42" s="139" t="s">
        <v>176</v>
      </c>
      <c r="D42" s="139"/>
      <c r="E42" s="139"/>
      <c r="F42" s="139"/>
      <c r="G42" s="139"/>
      <c r="H42" s="139"/>
      <c r="I42" s="139"/>
      <c r="J42" s="139"/>
      <c r="K42" s="139"/>
      <c r="L42" s="139"/>
      <c r="M42" s="139"/>
      <c r="N42" s="139"/>
      <c r="O42" s="139"/>
      <c r="P42" s="139"/>
      <c r="Q42" s="139"/>
      <c r="R42" s="139"/>
    </row>
    <row r="43" spans="1:18" ht="11.25" customHeight="1" x14ac:dyDescent="0.25">
      <c r="B43" s="143" t="s">
        <v>105</v>
      </c>
      <c r="C43" s="139" t="s">
        <v>270</v>
      </c>
      <c r="D43" s="139"/>
      <c r="E43" s="139"/>
      <c r="F43" s="139"/>
      <c r="G43" s="139"/>
      <c r="H43" s="139"/>
      <c r="I43" s="139"/>
      <c r="J43" s="139"/>
      <c r="K43" s="139"/>
      <c r="L43" s="139"/>
      <c r="M43" s="139"/>
      <c r="N43" s="139"/>
      <c r="O43" s="139"/>
      <c r="P43" s="139"/>
      <c r="Q43" s="139"/>
      <c r="R43" s="139"/>
    </row>
    <row r="44" spans="1:18" ht="11.25" customHeight="1" x14ac:dyDescent="0.25">
      <c r="C44" s="139" t="s">
        <v>271</v>
      </c>
      <c r="D44" s="139"/>
      <c r="E44" s="139"/>
      <c r="F44" s="139"/>
      <c r="G44" s="139"/>
      <c r="H44" s="139"/>
      <c r="I44" s="139"/>
      <c r="J44" s="139"/>
      <c r="K44" s="139"/>
      <c r="L44" s="139"/>
      <c r="M44" s="139"/>
      <c r="N44" s="139"/>
      <c r="O44" s="139"/>
      <c r="P44" s="139"/>
      <c r="Q44" s="139"/>
      <c r="R44" s="139"/>
    </row>
    <row r="45" spans="1:18" ht="8.15" customHeight="1" x14ac:dyDescent="0.25"/>
    <row r="46" spans="1:18" ht="11.25" customHeight="1" x14ac:dyDescent="0.25">
      <c r="A46" s="138" t="s">
        <v>177</v>
      </c>
      <c r="B46" s="142"/>
    </row>
    <row r="47" spans="1:18" ht="11.25" customHeight="1" x14ac:dyDescent="0.25">
      <c r="A47" s="141" t="s">
        <v>109</v>
      </c>
      <c r="B47" s="139" t="s">
        <v>178</v>
      </c>
      <c r="C47" s="139"/>
      <c r="D47" s="139"/>
      <c r="E47" s="139"/>
      <c r="F47" s="139"/>
      <c r="G47" s="139"/>
      <c r="H47" s="139"/>
      <c r="I47" s="139"/>
      <c r="J47" s="139"/>
      <c r="K47" s="139"/>
      <c r="L47" s="139"/>
      <c r="M47" s="139"/>
      <c r="N47" s="139"/>
      <c r="O47" s="139"/>
      <c r="P47" s="139"/>
      <c r="Q47" s="139"/>
      <c r="R47" s="139"/>
    </row>
    <row r="48" spans="1:18" ht="11.25" customHeight="1" x14ac:dyDescent="0.25">
      <c r="B48" s="139" t="s">
        <v>179</v>
      </c>
      <c r="C48" s="139"/>
      <c r="D48" s="139"/>
      <c r="E48" s="139"/>
      <c r="F48" s="139"/>
      <c r="G48" s="139"/>
      <c r="H48" s="139"/>
      <c r="I48" s="139"/>
      <c r="J48" s="139"/>
      <c r="K48" s="139"/>
      <c r="L48" s="139"/>
      <c r="M48" s="139"/>
      <c r="N48" s="139"/>
      <c r="O48" s="139"/>
      <c r="P48" s="139"/>
      <c r="Q48" s="139"/>
      <c r="R48" s="139"/>
    </row>
    <row r="49" spans="1:18" ht="11.25" customHeight="1" x14ac:dyDescent="0.25">
      <c r="B49" s="139" t="s">
        <v>180</v>
      </c>
      <c r="C49" s="139"/>
      <c r="D49" s="139"/>
      <c r="E49" s="139"/>
      <c r="F49" s="139"/>
      <c r="G49" s="139"/>
      <c r="H49" s="139"/>
      <c r="I49" s="139"/>
      <c r="J49" s="139"/>
      <c r="K49" s="139"/>
      <c r="L49" s="139"/>
      <c r="M49" s="139"/>
      <c r="N49" s="139"/>
      <c r="O49" s="139"/>
      <c r="P49" s="139"/>
      <c r="Q49" s="139"/>
      <c r="R49" s="139"/>
    </row>
    <row r="50" spans="1:18" ht="11.25" customHeight="1" x14ac:dyDescent="0.25">
      <c r="B50" s="139" t="s">
        <v>181</v>
      </c>
      <c r="C50" s="139"/>
      <c r="D50" s="139"/>
      <c r="E50" s="139"/>
      <c r="F50" s="139"/>
      <c r="G50" s="139"/>
      <c r="H50" s="139"/>
      <c r="I50" s="139"/>
      <c r="J50" s="139"/>
      <c r="K50" s="139"/>
      <c r="L50" s="139"/>
      <c r="M50" s="139"/>
      <c r="N50" s="139"/>
      <c r="O50" s="139"/>
      <c r="P50" s="139"/>
      <c r="Q50" s="139"/>
      <c r="R50" s="139"/>
    </row>
    <row r="51" spans="1:18" ht="11.25" customHeight="1" x14ac:dyDescent="0.25">
      <c r="A51" s="141" t="s">
        <v>117</v>
      </c>
      <c r="B51" s="139" t="s">
        <v>182</v>
      </c>
      <c r="C51" s="139"/>
      <c r="D51" s="139"/>
      <c r="E51" s="139"/>
      <c r="F51" s="139"/>
      <c r="G51" s="139"/>
      <c r="H51" s="139"/>
      <c r="I51" s="139"/>
      <c r="J51" s="139"/>
      <c r="K51" s="139"/>
      <c r="L51" s="139"/>
      <c r="M51" s="139"/>
      <c r="N51" s="139"/>
      <c r="O51" s="139"/>
      <c r="P51" s="139"/>
      <c r="Q51" s="139"/>
      <c r="R51" s="139"/>
    </row>
    <row r="52" spans="1:18" ht="11.25" customHeight="1" x14ac:dyDescent="0.25">
      <c r="B52" s="139" t="s">
        <v>183</v>
      </c>
      <c r="C52" s="139"/>
      <c r="D52" s="139"/>
      <c r="E52" s="139"/>
      <c r="F52" s="139"/>
      <c r="G52" s="139"/>
      <c r="H52" s="139"/>
      <c r="I52" s="139"/>
      <c r="J52" s="139"/>
      <c r="K52" s="139"/>
      <c r="L52" s="139"/>
      <c r="M52" s="139"/>
      <c r="N52" s="139"/>
      <c r="O52" s="139"/>
      <c r="P52" s="139"/>
      <c r="Q52" s="139"/>
      <c r="R52" s="139"/>
    </row>
    <row r="53" spans="1:18" ht="11.25" customHeight="1" x14ac:dyDescent="0.25">
      <c r="B53" s="139" t="s">
        <v>184</v>
      </c>
      <c r="C53" s="139"/>
      <c r="D53" s="139"/>
      <c r="E53" s="139"/>
      <c r="F53" s="139"/>
      <c r="G53" s="139"/>
      <c r="H53" s="139"/>
      <c r="I53" s="139"/>
      <c r="J53" s="139"/>
      <c r="K53" s="139"/>
      <c r="L53" s="139"/>
      <c r="M53" s="139"/>
      <c r="N53" s="139"/>
      <c r="O53" s="139"/>
      <c r="P53" s="139"/>
      <c r="Q53" s="139"/>
      <c r="R53" s="139"/>
    </row>
    <row r="54" spans="1:18" ht="8.15" customHeight="1" x14ac:dyDescent="0.25"/>
    <row r="55" spans="1:18" ht="11.25" customHeight="1" x14ac:dyDescent="0.25">
      <c r="A55" s="138" t="s">
        <v>185</v>
      </c>
      <c r="B55" s="142"/>
    </row>
    <row r="56" spans="1:18" ht="11.25" customHeight="1" x14ac:dyDescent="0.25">
      <c r="A56" s="141" t="s">
        <v>109</v>
      </c>
      <c r="B56" s="139" t="s">
        <v>272</v>
      </c>
      <c r="C56" s="139"/>
      <c r="D56" s="139"/>
      <c r="E56" s="139"/>
      <c r="F56" s="139"/>
      <c r="G56" s="139"/>
      <c r="H56" s="139"/>
      <c r="I56" s="139"/>
      <c r="J56" s="139"/>
      <c r="K56" s="139"/>
      <c r="L56" s="139"/>
      <c r="M56" s="139"/>
      <c r="N56" s="139"/>
      <c r="O56" s="139"/>
      <c r="P56" s="139"/>
      <c r="Q56" s="139"/>
      <c r="R56" s="139"/>
    </row>
    <row r="57" spans="1:18" ht="11.25" customHeight="1" x14ac:dyDescent="0.25">
      <c r="B57" s="139" t="s">
        <v>273</v>
      </c>
      <c r="C57" s="139"/>
      <c r="D57" s="139"/>
      <c r="E57" s="139"/>
      <c r="F57" s="139"/>
      <c r="G57" s="139"/>
      <c r="H57" s="139"/>
      <c r="I57" s="139"/>
      <c r="J57" s="139"/>
      <c r="K57" s="139"/>
      <c r="L57" s="139"/>
      <c r="M57" s="139"/>
      <c r="N57" s="139"/>
      <c r="O57" s="139"/>
      <c r="P57" s="139"/>
      <c r="Q57" s="139"/>
      <c r="R57" s="139"/>
    </row>
    <row r="58" spans="1:18" ht="11.25" customHeight="1" x14ac:dyDescent="0.25">
      <c r="B58" s="139" t="s">
        <v>186</v>
      </c>
      <c r="C58" s="139"/>
      <c r="D58" s="139"/>
      <c r="E58" s="139"/>
      <c r="F58" s="139"/>
      <c r="G58" s="139"/>
      <c r="H58" s="139"/>
      <c r="I58" s="139"/>
      <c r="J58" s="139"/>
      <c r="K58" s="139"/>
      <c r="L58" s="139"/>
      <c r="M58" s="139"/>
      <c r="N58" s="139"/>
      <c r="O58" s="139"/>
      <c r="P58" s="139"/>
      <c r="Q58" s="139"/>
      <c r="R58" s="139"/>
    </row>
    <row r="59" spans="1:18" ht="11.25" customHeight="1" x14ac:dyDescent="0.25">
      <c r="B59" s="139" t="s">
        <v>187</v>
      </c>
      <c r="C59" s="139"/>
      <c r="D59" s="139"/>
      <c r="E59" s="139"/>
      <c r="F59" s="139"/>
      <c r="G59" s="139"/>
      <c r="H59" s="139"/>
      <c r="I59" s="139"/>
      <c r="J59" s="139"/>
      <c r="K59" s="139"/>
      <c r="L59" s="139"/>
      <c r="M59" s="139"/>
      <c r="N59" s="139"/>
      <c r="O59" s="139"/>
      <c r="P59" s="139"/>
      <c r="Q59" s="139"/>
      <c r="R59" s="139"/>
    </row>
    <row r="60" spans="1:18" ht="11.25" customHeight="1" x14ac:dyDescent="0.25">
      <c r="A60" s="141" t="s">
        <v>117</v>
      </c>
      <c r="B60" s="139" t="s">
        <v>188</v>
      </c>
      <c r="C60" s="139"/>
      <c r="D60" s="139"/>
      <c r="E60" s="139"/>
      <c r="F60" s="139"/>
      <c r="G60" s="139"/>
      <c r="H60" s="139"/>
      <c r="I60" s="139"/>
      <c r="J60" s="139"/>
      <c r="K60" s="139"/>
      <c r="L60" s="139"/>
      <c r="M60" s="139"/>
      <c r="N60" s="139"/>
      <c r="O60" s="139"/>
      <c r="P60" s="139"/>
      <c r="Q60" s="139"/>
      <c r="R60" s="139"/>
    </row>
    <row r="61" spans="1:18" ht="11.25" customHeight="1" x14ac:dyDescent="0.25">
      <c r="B61" s="139" t="s">
        <v>189</v>
      </c>
      <c r="C61" s="139"/>
      <c r="D61" s="139"/>
      <c r="E61" s="139"/>
      <c r="F61" s="139"/>
      <c r="G61" s="139"/>
      <c r="H61" s="139"/>
      <c r="I61" s="139"/>
      <c r="J61" s="139"/>
      <c r="K61" s="139"/>
      <c r="L61" s="139"/>
      <c r="M61" s="139"/>
      <c r="N61" s="139"/>
      <c r="O61" s="139"/>
      <c r="P61" s="139"/>
      <c r="Q61" s="139"/>
      <c r="R61" s="139"/>
    </row>
    <row r="62" spans="1:18" ht="11.25" customHeight="1" x14ac:dyDescent="0.25">
      <c r="B62" s="139" t="s">
        <v>190</v>
      </c>
      <c r="C62" s="139"/>
      <c r="D62" s="139"/>
      <c r="E62" s="139"/>
      <c r="F62" s="139"/>
      <c r="G62" s="139"/>
      <c r="H62" s="139"/>
      <c r="I62" s="139"/>
      <c r="J62" s="139"/>
      <c r="K62" s="139"/>
      <c r="L62" s="139"/>
      <c r="M62" s="139"/>
      <c r="N62" s="139"/>
      <c r="O62" s="139"/>
      <c r="P62" s="139"/>
      <c r="Q62" s="139"/>
      <c r="R62" s="139"/>
    </row>
    <row r="63" spans="1:18" ht="11.25" customHeight="1" x14ac:dyDescent="0.25">
      <c r="B63" s="139" t="s">
        <v>191</v>
      </c>
      <c r="C63" s="139"/>
      <c r="D63" s="139"/>
      <c r="E63" s="139"/>
      <c r="F63" s="139"/>
      <c r="G63" s="139"/>
      <c r="H63" s="139"/>
      <c r="I63" s="139"/>
      <c r="J63" s="139"/>
      <c r="K63" s="139"/>
      <c r="L63" s="139"/>
      <c r="M63" s="139"/>
      <c r="N63" s="139"/>
      <c r="O63" s="139"/>
      <c r="P63" s="139"/>
      <c r="Q63" s="139"/>
      <c r="R63" s="139"/>
    </row>
    <row r="64" spans="1:18" ht="11.25" customHeight="1" x14ac:dyDescent="0.25">
      <c r="B64" s="139" t="s">
        <v>192</v>
      </c>
      <c r="C64" s="139"/>
      <c r="D64" s="139"/>
      <c r="E64" s="139"/>
      <c r="F64" s="139"/>
      <c r="G64" s="139"/>
      <c r="H64" s="139"/>
      <c r="I64" s="139"/>
      <c r="J64" s="139"/>
      <c r="K64" s="139"/>
      <c r="L64" s="139"/>
      <c r="M64" s="139"/>
      <c r="N64" s="139"/>
      <c r="O64" s="139"/>
      <c r="P64" s="139"/>
      <c r="Q64" s="139"/>
      <c r="R64" s="139"/>
    </row>
    <row r="65" spans="1:18" ht="11.25" customHeight="1" x14ac:dyDescent="0.25">
      <c r="B65" s="139" t="s">
        <v>193</v>
      </c>
      <c r="C65" s="139"/>
      <c r="D65" s="139"/>
      <c r="E65" s="139"/>
      <c r="F65" s="139"/>
      <c r="G65" s="139"/>
      <c r="H65" s="139"/>
      <c r="I65" s="139"/>
      <c r="J65" s="139"/>
      <c r="K65" s="139"/>
      <c r="L65" s="139"/>
      <c r="M65" s="139"/>
      <c r="N65" s="139"/>
      <c r="O65" s="139"/>
      <c r="P65" s="139"/>
      <c r="Q65" s="139"/>
      <c r="R65" s="139"/>
    </row>
    <row r="66" spans="1:18" ht="11.25" customHeight="1" x14ac:dyDescent="0.25">
      <c r="B66" s="139" t="s">
        <v>194</v>
      </c>
      <c r="C66" s="139"/>
      <c r="D66" s="139"/>
      <c r="E66" s="139"/>
      <c r="F66" s="139"/>
      <c r="G66" s="139"/>
      <c r="H66" s="139"/>
      <c r="I66" s="139"/>
      <c r="J66" s="139"/>
      <c r="K66" s="139"/>
      <c r="L66" s="139"/>
      <c r="M66" s="139"/>
      <c r="N66" s="139"/>
      <c r="O66" s="139"/>
      <c r="P66" s="139"/>
      <c r="Q66" s="139"/>
      <c r="R66" s="139"/>
    </row>
    <row r="67" spans="1:18" ht="8.15" customHeight="1" x14ac:dyDescent="0.25"/>
    <row r="68" spans="1:18" ht="11.25" customHeight="1" x14ac:dyDescent="0.25">
      <c r="A68" s="138" t="s">
        <v>195</v>
      </c>
      <c r="B68" s="142"/>
    </row>
    <row r="69" spans="1:18" ht="11.25" customHeight="1" x14ac:dyDescent="0.25">
      <c r="A69" s="141" t="s">
        <v>109</v>
      </c>
      <c r="B69" s="139" t="s">
        <v>182</v>
      </c>
      <c r="C69" s="139"/>
      <c r="D69" s="139"/>
      <c r="E69" s="139"/>
      <c r="F69" s="139"/>
      <c r="G69" s="139"/>
      <c r="H69" s="139"/>
      <c r="I69" s="139"/>
      <c r="J69" s="139"/>
      <c r="K69" s="139"/>
      <c r="L69" s="139"/>
      <c r="M69" s="139"/>
      <c r="N69" s="139"/>
      <c r="O69" s="139"/>
      <c r="P69" s="139"/>
      <c r="Q69" s="139"/>
      <c r="R69" s="139"/>
    </row>
    <row r="70" spans="1:18" ht="11.25" customHeight="1" x14ac:dyDescent="0.25">
      <c r="B70" s="139" t="s">
        <v>196</v>
      </c>
      <c r="C70" s="139"/>
      <c r="D70" s="139"/>
      <c r="E70" s="139"/>
      <c r="F70" s="139"/>
      <c r="G70" s="139"/>
      <c r="H70" s="139"/>
      <c r="I70" s="139"/>
      <c r="J70" s="139"/>
      <c r="K70" s="139"/>
      <c r="L70" s="139"/>
      <c r="M70" s="139"/>
      <c r="N70" s="139"/>
      <c r="O70" s="139"/>
      <c r="P70" s="139"/>
      <c r="Q70" s="139"/>
      <c r="R70" s="139"/>
    </row>
    <row r="71" spans="1:18" ht="11.25" customHeight="1" x14ac:dyDescent="0.25">
      <c r="B71" s="139" t="s">
        <v>197</v>
      </c>
      <c r="C71" s="139"/>
      <c r="D71" s="139"/>
      <c r="E71" s="139"/>
      <c r="F71" s="139"/>
      <c r="G71" s="139"/>
      <c r="H71" s="139"/>
      <c r="I71" s="139"/>
      <c r="J71" s="139"/>
      <c r="K71" s="139"/>
      <c r="L71" s="139"/>
      <c r="M71" s="139"/>
      <c r="N71" s="139"/>
      <c r="O71" s="139"/>
      <c r="P71" s="139"/>
      <c r="Q71" s="139"/>
      <c r="R71" s="139"/>
    </row>
    <row r="72" spans="1:18" ht="11.25" customHeight="1" x14ac:dyDescent="0.25">
      <c r="A72" s="141" t="s">
        <v>117</v>
      </c>
      <c r="B72" s="139" t="s">
        <v>198</v>
      </c>
      <c r="C72" s="139"/>
      <c r="D72" s="139"/>
      <c r="E72" s="139"/>
      <c r="F72" s="139"/>
      <c r="G72" s="139"/>
      <c r="H72" s="139"/>
      <c r="I72" s="139"/>
      <c r="J72" s="139"/>
      <c r="K72" s="139"/>
      <c r="L72" s="139"/>
      <c r="M72" s="139"/>
      <c r="N72" s="139"/>
      <c r="O72" s="139"/>
      <c r="P72" s="139"/>
      <c r="Q72" s="139"/>
      <c r="R72" s="139"/>
    </row>
    <row r="73" spans="1:18" ht="11.25" customHeight="1" x14ac:dyDescent="0.25">
      <c r="B73" s="139" t="s">
        <v>199</v>
      </c>
      <c r="C73" s="139"/>
      <c r="D73" s="139"/>
      <c r="E73" s="139"/>
      <c r="F73" s="139"/>
      <c r="G73" s="139"/>
      <c r="H73" s="139"/>
      <c r="I73" s="139"/>
      <c r="J73" s="139"/>
      <c r="K73" s="139"/>
      <c r="L73" s="139"/>
      <c r="M73" s="139"/>
      <c r="N73" s="139"/>
      <c r="O73" s="139"/>
      <c r="P73" s="139"/>
      <c r="Q73" s="139"/>
      <c r="R73" s="139"/>
    </row>
    <row r="74" spans="1:18" ht="11.25" customHeight="1" x14ac:dyDescent="0.25">
      <c r="B74" s="139" t="s">
        <v>200</v>
      </c>
      <c r="C74" s="139"/>
      <c r="D74" s="139"/>
      <c r="E74" s="139"/>
      <c r="F74" s="139"/>
      <c r="G74" s="139"/>
      <c r="H74" s="139"/>
      <c r="I74" s="139"/>
      <c r="J74" s="139"/>
      <c r="K74" s="139"/>
      <c r="L74" s="139"/>
      <c r="M74" s="139"/>
      <c r="N74" s="139"/>
      <c r="O74" s="139"/>
      <c r="P74" s="139"/>
      <c r="Q74" s="139"/>
      <c r="R74" s="139"/>
    </row>
    <row r="75" spans="1:18" ht="11.25" customHeight="1" x14ac:dyDescent="0.25">
      <c r="A75" s="141" t="s">
        <v>118</v>
      </c>
      <c r="B75" s="139" t="s">
        <v>201</v>
      </c>
      <c r="C75" s="139"/>
      <c r="D75" s="139"/>
      <c r="E75" s="139"/>
      <c r="F75" s="139"/>
      <c r="G75" s="139"/>
      <c r="H75" s="139"/>
      <c r="I75" s="139"/>
      <c r="J75" s="139"/>
      <c r="K75" s="139"/>
      <c r="L75" s="139"/>
      <c r="M75" s="139"/>
      <c r="N75" s="139"/>
      <c r="O75" s="139"/>
      <c r="P75" s="139"/>
      <c r="Q75" s="139"/>
      <c r="R75" s="139"/>
    </row>
  </sheetData>
  <sheetProtection password="EDE9" sheet="1" objects="1" scenarios="1"/>
  <mergeCells count="1">
    <mergeCell ref="N1:R1"/>
  </mergeCells>
  <pageMargins left="0.78740157480314965" right="0.19685039370078741" top="0.19685039370078741" bottom="0.19685039370078741" header="0.19685039370078741" footer="0.19685039370078741"/>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8</vt:i4>
      </vt:variant>
    </vt:vector>
  </HeadingPairs>
  <TitlesOfParts>
    <vt:vector size="15" baseType="lpstr">
      <vt:lpstr>Änderungsdoku</vt:lpstr>
      <vt:lpstr>Seite 1</vt:lpstr>
      <vt:lpstr>Seite 2</vt:lpstr>
      <vt:lpstr>Seite 3</vt:lpstr>
      <vt:lpstr>Seite 4</vt:lpstr>
      <vt:lpstr>Anlage 8 Personalausgaben</vt:lpstr>
      <vt:lpstr>Hinweis § 264 StGB</vt:lpstr>
      <vt:lpstr>Änderungsdoku!Druckbereich</vt:lpstr>
      <vt:lpstr>'Anlage 8 Personalausgaben'!Druckbereich</vt:lpstr>
      <vt:lpstr>'Hinweis § 264 StGB'!Druckbereich</vt:lpstr>
      <vt:lpstr>'Seite 1'!Druckbereich</vt:lpstr>
      <vt:lpstr>'Seite 2'!Druckbereich</vt:lpstr>
      <vt:lpstr>'Seite 3'!Druckbereich</vt:lpstr>
      <vt:lpstr>'Seite 4'!Druckbereich</vt:lpstr>
      <vt:lpstr>Änderungsdoku!Drucktitel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angela.wessel@gfaw-thueringen.de</dc:creator>
  <cp:lastModifiedBy>Angela Wessel</cp:lastModifiedBy>
  <cp:lastPrinted>2022-12-28T08:53:34Z</cp:lastPrinted>
  <dcterms:created xsi:type="dcterms:W3CDTF">2008-07-29T08:48:50Z</dcterms:created>
  <dcterms:modified xsi:type="dcterms:W3CDTF">2022-12-28T16:26:47Z</dcterms:modified>
</cp:coreProperties>
</file>