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I:\DSKR\D1\Formulare\04 SoFaJuSp\Verwendungsnachweis\04 in Arbeit\"/>
    </mc:Choice>
  </mc:AlternateContent>
  <bookViews>
    <workbookView xWindow="14385" yWindow="-15" windowWidth="1443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295" r:id="rId4"/>
    <sheet name="Seite 4" sheetId="204" r:id="rId5"/>
    <sheet name="Belegliste 1.1" sheetId="296" r:id="rId6"/>
    <sheet name="Belegliste 1.2" sheetId="298" r:id="rId7"/>
    <sheet name="Belegliste 1.3" sheetId="299" r:id="rId8"/>
    <sheet name="Belegliste 1.4" sheetId="300" r:id="rId9"/>
    <sheet name="Belegliste 2.1" sheetId="301" r:id="rId10"/>
    <sheet name="Belegliste 2.2" sheetId="302" r:id="rId11"/>
    <sheet name="Belegliste 2.3" sheetId="303" r:id="rId12"/>
    <sheet name="Belegliste 2.4" sheetId="304" r:id="rId13"/>
    <sheet name="Belegliste 2.5" sheetId="305" r:id="rId14"/>
    <sheet name="Belegliste 2.6" sheetId="306" state="hidden" r:id="rId15"/>
    <sheet name="Belegliste 2.7" sheetId="307" state="hidden" r:id="rId16"/>
    <sheet name="Belegliste 2.8" sheetId="308" state="hidden" r:id="rId17"/>
    <sheet name="Belegliste Einnahmen" sheetId="297" r:id="rId18"/>
  </sheets>
  <definedNames>
    <definedName name="Belegliste_Einnahmen">'Belegliste Einnahmen'!$B$25</definedName>
    <definedName name="Belegliste_Personal">'Belegliste 1.1'!$B$20</definedName>
    <definedName name="Belegliste_Sach">'Belegliste 2.1'!$B$20</definedName>
    <definedName name="_xlnm.Print_Area" localSheetId="0">Änderungsdoku!$A$1:$C$23</definedName>
    <definedName name="_xlnm.Print_Area" localSheetId="5">INDIRECT('Belegliste 1.1'!$B$2)</definedName>
    <definedName name="_xlnm.Print_Area" localSheetId="6">INDIRECT('Belegliste 1.2'!$B$2)</definedName>
    <definedName name="_xlnm.Print_Area" localSheetId="7">INDIRECT('Belegliste 1.3'!$B$2)</definedName>
    <definedName name="_xlnm.Print_Area" localSheetId="8">INDIRECT('Belegliste 1.4'!$B$2)</definedName>
    <definedName name="_xlnm.Print_Area" localSheetId="9">INDIRECT('Belegliste 2.1'!$B$2)</definedName>
    <definedName name="_xlnm.Print_Area" localSheetId="10">INDIRECT('Belegliste 2.2'!$B$2)</definedName>
    <definedName name="_xlnm.Print_Area" localSheetId="11">INDIRECT('Belegliste 2.3'!$B$2)</definedName>
    <definedName name="_xlnm.Print_Area" localSheetId="12">INDIRECT('Belegliste 2.4'!$B$2)</definedName>
    <definedName name="_xlnm.Print_Area" localSheetId="13">INDIRECT('Belegliste 2.5'!$B$2)</definedName>
    <definedName name="_xlnm.Print_Area" localSheetId="14">INDIRECT('Belegliste 2.6'!$B$2)</definedName>
    <definedName name="_xlnm.Print_Area" localSheetId="15">INDIRECT('Belegliste 2.7'!$B$2)</definedName>
    <definedName name="_xlnm.Print_Area" localSheetId="16">INDIRECT('Belegliste 2.8'!$B$2)</definedName>
    <definedName name="_xlnm.Print_Area" localSheetId="17">INDIRECT('Belegliste Einnahmen'!$B$2)</definedName>
    <definedName name="_xlnm.Print_Area" localSheetId="1">'Seite 1'!$A$1:$T$66</definedName>
    <definedName name="_xlnm.Print_Area" localSheetId="2">'Seite 2'!$A$1:$J$70</definedName>
    <definedName name="_xlnm.Print_Area" localSheetId="3">'Seite 3'!$A$1:$K$66</definedName>
    <definedName name="_xlnm.Print_Area" localSheetId="4">'Seite 4'!$A$1:$S$68</definedName>
    <definedName name="_xlnm.Print_Titles" localSheetId="0">Änderungsdoku!$8:$8</definedName>
    <definedName name="_xlnm.Print_Titles" localSheetId="5">'Belegliste 1.1'!$14:$19</definedName>
    <definedName name="_xlnm.Print_Titles" localSheetId="6">'Belegliste 1.2'!$14:$19</definedName>
    <definedName name="_xlnm.Print_Titles" localSheetId="7">'Belegliste 1.3'!$14:$19</definedName>
    <definedName name="_xlnm.Print_Titles" localSheetId="8">'Belegliste 1.4'!$14:$19</definedName>
    <definedName name="_xlnm.Print_Titles" localSheetId="9">'Belegliste 2.1'!$14:$19</definedName>
    <definedName name="_xlnm.Print_Titles" localSheetId="10">'Belegliste 2.2'!$14:$19</definedName>
    <definedName name="_xlnm.Print_Titles" localSheetId="11">'Belegliste 2.3'!$14:$19</definedName>
    <definedName name="_xlnm.Print_Titles" localSheetId="12">'Belegliste 2.4'!$14:$19</definedName>
    <definedName name="_xlnm.Print_Titles" localSheetId="13">'Belegliste 2.5'!$14:$19</definedName>
    <definedName name="_xlnm.Print_Titles" localSheetId="14">'Belegliste 2.6'!$14:$19</definedName>
    <definedName name="_xlnm.Print_Titles" localSheetId="15">'Belegliste 2.7'!$14:$19</definedName>
    <definedName name="_xlnm.Print_Titles" localSheetId="16">'Belegliste 2.8'!$14:$19</definedName>
    <definedName name="_xlnm.Print_Titles" localSheetId="17">'Belegliste Einnahmen'!$19:$24</definedName>
    <definedName name="Einnahmen">'Seite 3'!$J$55</definedName>
    <definedName name="Personalausgaben">'Seite 3'!$J$15</definedName>
    <definedName name="Sachausgaben">'Seite 3'!$J$26</definedName>
  </definedNames>
  <calcPr calcId="162913"/>
</workbook>
</file>

<file path=xl/calcChain.xml><?xml version="1.0" encoding="utf-8"?>
<calcChain xmlns="http://schemas.openxmlformats.org/spreadsheetml/2006/main">
  <c r="F10" i="297" l="1"/>
  <c r="H32" i="295" l="1"/>
  <c r="H34" i="295" s="1"/>
  <c r="H28" i="295"/>
  <c r="H26" i="295"/>
  <c r="H15" i="295"/>
  <c r="J32" i="295" l="1"/>
  <c r="B32" i="295"/>
  <c r="A56" i="204" l="1"/>
  <c r="H51" i="295" l="1"/>
  <c r="H45" i="295"/>
  <c r="J24" i="295"/>
  <c r="B7" i="308"/>
  <c r="E12" i="308" s="1"/>
  <c r="A7" i="308"/>
  <c r="A7" i="307"/>
  <c r="B7" i="307"/>
  <c r="E12" i="307" s="1"/>
  <c r="A1019" i="308"/>
  <c r="A1018" i="308"/>
  <c r="A1017" i="308"/>
  <c r="A1016" i="308"/>
  <c r="A1015" i="308"/>
  <c r="A1014" i="308"/>
  <c r="A1013" i="308"/>
  <c r="A1012" i="308"/>
  <c r="A1011" i="308"/>
  <c r="A1010" i="308"/>
  <c r="A1009" i="308"/>
  <c r="A1008" i="308"/>
  <c r="A1007" i="308"/>
  <c r="A1006" i="308"/>
  <c r="A1005" i="308"/>
  <c r="A1004" i="308"/>
  <c r="A1003" i="308"/>
  <c r="A1002" i="308"/>
  <c r="A1001" i="308"/>
  <c r="A1000" i="308"/>
  <c r="A999" i="308"/>
  <c r="A998" i="308"/>
  <c r="A997" i="308"/>
  <c r="A996" i="308"/>
  <c r="A995" i="308"/>
  <c r="A994" i="308"/>
  <c r="A993" i="308"/>
  <c r="A992" i="308"/>
  <c r="A991" i="308"/>
  <c r="A990" i="308"/>
  <c r="A989" i="308"/>
  <c r="A988" i="308"/>
  <c r="A987" i="308"/>
  <c r="A986" i="308"/>
  <c r="A985" i="308"/>
  <c r="A984" i="308"/>
  <c r="A983" i="308"/>
  <c r="A982" i="308"/>
  <c r="A981" i="308"/>
  <c r="A980" i="308"/>
  <c r="A979" i="308"/>
  <c r="A978" i="308"/>
  <c r="A977" i="308"/>
  <c r="A976" i="308"/>
  <c r="A975" i="308"/>
  <c r="A974" i="308"/>
  <c r="A973" i="308"/>
  <c r="A972" i="308"/>
  <c r="A971" i="308"/>
  <c r="A970" i="308"/>
  <c r="A969" i="308"/>
  <c r="A968" i="308"/>
  <c r="A967" i="308"/>
  <c r="A966" i="308"/>
  <c r="A965" i="308"/>
  <c r="A964" i="308"/>
  <c r="A963" i="308"/>
  <c r="A962" i="308"/>
  <c r="A961" i="308"/>
  <c r="A960" i="308"/>
  <c r="A959" i="308"/>
  <c r="A958" i="308"/>
  <c r="A957" i="308"/>
  <c r="A956" i="308"/>
  <c r="A955" i="308"/>
  <c r="A954" i="308"/>
  <c r="A953" i="308"/>
  <c r="A952" i="308"/>
  <c r="A951" i="308"/>
  <c r="A950" i="308"/>
  <c r="A949" i="308"/>
  <c r="A948" i="308"/>
  <c r="A947" i="308"/>
  <c r="A946" i="308"/>
  <c r="A945" i="308"/>
  <c r="A944" i="308"/>
  <c r="A943" i="308"/>
  <c r="A942" i="308"/>
  <c r="A941" i="308"/>
  <c r="A940" i="308"/>
  <c r="A939" i="308"/>
  <c r="A938" i="308"/>
  <c r="A937" i="308"/>
  <c r="A936" i="308"/>
  <c r="A935" i="308"/>
  <c r="A934" i="308"/>
  <c r="A933" i="308"/>
  <c r="A932" i="308"/>
  <c r="A931" i="308"/>
  <c r="A930" i="308"/>
  <c r="A929" i="308"/>
  <c r="A928" i="308"/>
  <c r="A927" i="308"/>
  <c r="A926" i="308"/>
  <c r="A925" i="308"/>
  <c r="A924" i="308"/>
  <c r="A923" i="308"/>
  <c r="A922" i="308"/>
  <c r="A921" i="308"/>
  <c r="A920" i="308"/>
  <c r="A919" i="308"/>
  <c r="A918" i="308"/>
  <c r="A917" i="308"/>
  <c r="A916" i="308"/>
  <c r="A915" i="308"/>
  <c r="A914" i="308"/>
  <c r="A913" i="308"/>
  <c r="A912" i="308"/>
  <c r="A911" i="308"/>
  <c r="A910" i="308"/>
  <c r="A909" i="308"/>
  <c r="A908" i="308"/>
  <c r="A907" i="308"/>
  <c r="A906" i="308"/>
  <c r="A905" i="308"/>
  <c r="A904" i="308"/>
  <c r="A903" i="308"/>
  <c r="A902" i="308"/>
  <c r="A901" i="308"/>
  <c r="A900" i="308"/>
  <c r="A899" i="308"/>
  <c r="A898" i="308"/>
  <c r="A897" i="308"/>
  <c r="A896" i="308"/>
  <c r="A895" i="308"/>
  <c r="A894" i="308"/>
  <c r="A893" i="308"/>
  <c r="A892" i="308"/>
  <c r="A891" i="308"/>
  <c r="A890" i="308"/>
  <c r="A889" i="308"/>
  <c r="A888" i="308"/>
  <c r="A887" i="308"/>
  <c r="A886" i="308"/>
  <c r="A885" i="308"/>
  <c r="A884" i="308"/>
  <c r="A883" i="308"/>
  <c r="A882" i="308"/>
  <c r="A881" i="308"/>
  <c r="A880" i="308"/>
  <c r="A879" i="308"/>
  <c r="A878" i="308"/>
  <c r="A877" i="308"/>
  <c r="A876" i="308"/>
  <c r="A875" i="308"/>
  <c r="A874" i="308"/>
  <c r="A873" i="308"/>
  <c r="A872" i="308"/>
  <c r="A871" i="308"/>
  <c r="A870" i="308"/>
  <c r="A869" i="308"/>
  <c r="A868" i="308"/>
  <c r="A867" i="308"/>
  <c r="A866" i="308"/>
  <c r="A865" i="308"/>
  <c r="A864" i="308"/>
  <c r="A863" i="308"/>
  <c r="A862" i="308"/>
  <c r="A861" i="308"/>
  <c r="A860" i="308"/>
  <c r="A859" i="308"/>
  <c r="A858" i="308"/>
  <c r="A857" i="308"/>
  <c r="A856" i="308"/>
  <c r="A855" i="308"/>
  <c r="A854" i="308"/>
  <c r="A853" i="308"/>
  <c r="A852" i="308"/>
  <c r="A851" i="308"/>
  <c r="A850" i="308"/>
  <c r="A849" i="308"/>
  <c r="A848" i="308"/>
  <c r="A847" i="308"/>
  <c r="A846" i="308"/>
  <c r="A845" i="308"/>
  <c r="A844" i="308"/>
  <c r="A843" i="308"/>
  <c r="A842" i="308"/>
  <c r="A841" i="308"/>
  <c r="A840" i="308"/>
  <c r="A839" i="308"/>
  <c r="A838" i="308"/>
  <c r="A837" i="308"/>
  <c r="A836" i="308"/>
  <c r="A835" i="308"/>
  <c r="A834" i="308"/>
  <c r="A833" i="308"/>
  <c r="A832" i="308"/>
  <c r="A831" i="308"/>
  <c r="A830" i="308"/>
  <c r="A829" i="308"/>
  <c r="A828" i="308"/>
  <c r="A827" i="308"/>
  <c r="A826" i="308"/>
  <c r="A825" i="308"/>
  <c r="A824" i="308"/>
  <c r="A823" i="308"/>
  <c r="A822" i="308"/>
  <c r="A821" i="308"/>
  <c r="A820" i="308"/>
  <c r="A819" i="308"/>
  <c r="A818" i="308"/>
  <c r="A817" i="308"/>
  <c r="A816" i="308"/>
  <c r="A815" i="308"/>
  <c r="A814" i="308"/>
  <c r="A813" i="308"/>
  <c r="A812" i="308"/>
  <c r="A811" i="308"/>
  <c r="A810" i="308"/>
  <c r="A809" i="308"/>
  <c r="A808" i="308"/>
  <c r="A807" i="308"/>
  <c r="A806" i="308"/>
  <c r="A805" i="308"/>
  <c r="A804" i="308"/>
  <c r="A803" i="308"/>
  <c r="A802" i="308"/>
  <c r="A801" i="308"/>
  <c r="A800" i="308"/>
  <c r="A799" i="308"/>
  <c r="A798" i="308"/>
  <c r="A797" i="308"/>
  <c r="A796" i="308"/>
  <c r="A795" i="308"/>
  <c r="A794" i="308"/>
  <c r="A793" i="308"/>
  <c r="A792" i="308"/>
  <c r="A791" i="308"/>
  <c r="A790" i="308"/>
  <c r="A789" i="308"/>
  <c r="A788" i="308"/>
  <c r="A787" i="308"/>
  <c r="A786" i="308"/>
  <c r="A785" i="308"/>
  <c r="A784" i="308"/>
  <c r="A783" i="308"/>
  <c r="A782" i="308"/>
  <c r="A781" i="308"/>
  <c r="A780" i="308"/>
  <c r="A779" i="308"/>
  <c r="A778" i="308"/>
  <c r="A777" i="308"/>
  <c r="A776" i="308"/>
  <c r="A775" i="308"/>
  <c r="A774" i="308"/>
  <c r="A773" i="308"/>
  <c r="A772" i="308"/>
  <c r="A771" i="308"/>
  <c r="A770" i="308"/>
  <c r="A769" i="308"/>
  <c r="A768" i="308"/>
  <c r="A767" i="308"/>
  <c r="A766" i="308"/>
  <c r="A765" i="308"/>
  <c r="A764" i="308"/>
  <c r="A763" i="308"/>
  <c r="A762" i="308"/>
  <c r="A761" i="308"/>
  <c r="A760" i="308"/>
  <c r="A759" i="308"/>
  <c r="A758" i="308"/>
  <c r="A757" i="308"/>
  <c r="A756" i="308"/>
  <c r="A755" i="308"/>
  <c r="A754" i="308"/>
  <c r="A753" i="308"/>
  <c r="A752" i="308"/>
  <c r="A751" i="308"/>
  <c r="A750" i="308"/>
  <c r="A749" i="308"/>
  <c r="A748" i="308"/>
  <c r="A747" i="308"/>
  <c r="A746" i="308"/>
  <c r="A745" i="308"/>
  <c r="A744" i="308"/>
  <c r="A743" i="308"/>
  <c r="A742" i="308"/>
  <c r="A741" i="308"/>
  <c r="A740" i="308"/>
  <c r="A739" i="308"/>
  <c r="A738" i="308"/>
  <c r="A737" i="308"/>
  <c r="A736" i="308"/>
  <c r="A735" i="308"/>
  <c r="A734" i="308"/>
  <c r="A733" i="308"/>
  <c r="A732" i="308"/>
  <c r="A731" i="308"/>
  <c r="A730" i="308"/>
  <c r="A729" i="308"/>
  <c r="A728" i="308"/>
  <c r="A727" i="308"/>
  <c r="A726" i="308"/>
  <c r="A725" i="308"/>
  <c r="A724" i="308"/>
  <c r="A723" i="308"/>
  <c r="A722" i="308"/>
  <c r="A721" i="308"/>
  <c r="A720" i="308"/>
  <c r="A719" i="308"/>
  <c r="A718" i="308"/>
  <c r="A717" i="308"/>
  <c r="A716" i="308"/>
  <c r="A715" i="308"/>
  <c r="A714" i="308"/>
  <c r="A713" i="308"/>
  <c r="A712" i="308"/>
  <c r="A711" i="308"/>
  <c r="A710" i="308"/>
  <c r="A709" i="308"/>
  <c r="A708" i="308"/>
  <c r="A707" i="308"/>
  <c r="A706" i="308"/>
  <c r="A705" i="308"/>
  <c r="A704" i="308"/>
  <c r="A703" i="308"/>
  <c r="A702" i="308"/>
  <c r="A701" i="308"/>
  <c r="A700" i="308"/>
  <c r="A699" i="308"/>
  <c r="A698" i="308"/>
  <c r="A697" i="308"/>
  <c r="A696" i="308"/>
  <c r="A695" i="308"/>
  <c r="A694" i="308"/>
  <c r="A693" i="308"/>
  <c r="A692" i="308"/>
  <c r="A691" i="308"/>
  <c r="A690" i="308"/>
  <c r="A689" i="308"/>
  <c r="A688" i="308"/>
  <c r="A687" i="308"/>
  <c r="A686" i="308"/>
  <c r="A685" i="308"/>
  <c r="A684" i="308"/>
  <c r="A683" i="308"/>
  <c r="A682" i="308"/>
  <c r="A681" i="308"/>
  <c r="A680" i="308"/>
  <c r="A679" i="308"/>
  <c r="A678" i="308"/>
  <c r="A677" i="308"/>
  <c r="A676" i="308"/>
  <c r="A675" i="308"/>
  <c r="A674" i="308"/>
  <c r="A673" i="308"/>
  <c r="A672" i="308"/>
  <c r="A671" i="308"/>
  <c r="A670" i="308"/>
  <c r="A669" i="308"/>
  <c r="A668" i="308"/>
  <c r="A667" i="308"/>
  <c r="A666" i="308"/>
  <c r="A665" i="308"/>
  <c r="A664" i="308"/>
  <c r="A663" i="308"/>
  <c r="A662" i="308"/>
  <c r="A661" i="308"/>
  <c r="A660" i="308"/>
  <c r="A659" i="308"/>
  <c r="A658" i="308"/>
  <c r="A657" i="308"/>
  <c r="A656" i="308"/>
  <c r="A655" i="308"/>
  <c r="A654" i="308"/>
  <c r="A653" i="308"/>
  <c r="A652" i="308"/>
  <c r="A651" i="308"/>
  <c r="A650" i="308"/>
  <c r="A649" i="308"/>
  <c r="A648" i="308"/>
  <c r="A647" i="308"/>
  <c r="A646" i="308"/>
  <c r="A645" i="308"/>
  <c r="A644" i="308"/>
  <c r="A643" i="308"/>
  <c r="A642" i="308"/>
  <c r="A641" i="308"/>
  <c r="A640" i="308"/>
  <c r="A639" i="308"/>
  <c r="A638" i="308"/>
  <c r="A637" i="308"/>
  <c r="A636" i="308"/>
  <c r="A635" i="308"/>
  <c r="A634" i="308"/>
  <c r="A633" i="308"/>
  <c r="A632" i="308"/>
  <c r="A631" i="308"/>
  <c r="A630" i="308"/>
  <c r="A629" i="308"/>
  <c r="A628" i="308"/>
  <c r="A627" i="308"/>
  <c r="A626" i="308"/>
  <c r="A625" i="308"/>
  <c r="A624" i="308"/>
  <c r="A623" i="308"/>
  <c r="A622" i="308"/>
  <c r="A621" i="308"/>
  <c r="A620" i="308"/>
  <c r="A619" i="308"/>
  <c r="A618" i="308"/>
  <c r="A617" i="308"/>
  <c r="A616" i="308"/>
  <c r="A615" i="308"/>
  <c r="A614" i="308"/>
  <c r="A613" i="308"/>
  <c r="A612" i="308"/>
  <c r="A611" i="308"/>
  <c r="A610" i="308"/>
  <c r="A609" i="308"/>
  <c r="A608" i="308"/>
  <c r="A607" i="308"/>
  <c r="A606" i="308"/>
  <c r="A605" i="308"/>
  <c r="A604" i="308"/>
  <c r="A603" i="308"/>
  <c r="A602" i="308"/>
  <c r="A601" i="308"/>
  <c r="A600" i="308"/>
  <c r="A599" i="308"/>
  <c r="A598" i="308"/>
  <c r="A597" i="308"/>
  <c r="A596" i="308"/>
  <c r="A595" i="308"/>
  <c r="A594" i="308"/>
  <c r="A593" i="308"/>
  <c r="A592" i="308"/>
  <c r="A591" i="308"/>
  <c r="A590" i="308"/>
  <c r="A589" i="308"/>
  <c r="A588" i="308"/>
  <c r="A587" i="308"/>
  <c r="A586" i="308"/>
  <c r="A585" i="308"/>
  <c r="A584" i="308"/>
  <c r="A583" i="308"/>
  <c r="A582" i="308"/>
  <c r="A581" i="308"/>
  <c r="A580" i="308"/>
  <c r="A579" i="308"/>
  <c r="A578" i="308"/>
  <c r="A577" i="308"/>
  <c r="A576" i="308"/>
  <c r="A575" i="308"/>
  <c r="A574" i="308"/>
  <c r="A573" i="308"/>
  <c r="A572" i="308"/>
  <c r="A571" i="308"/>
  <c r="A570" i="308"/>
  <c r="A569" i="308"/>
  <c r="A568" i="308"/>
  <c r="A567" i="308"/>
  <c r="A566" i="308"/>
  <c r="A565" i="308"/>
  <c r="A564" i="308"/>
  <c r="A563" i="308"/>
  <c r="A562" i="308"/>
  <c r="A561" i="308"/>
  <c r="A560" i="308"/>
  <c r="A559" i="308"/>
  <c r="A558" i="308"/>
  <c r="A557" i="308"/>
  <c r="A556" i="308"/>
  <c r="A555" i="308"/>
  <c r="A554" i="308"/>
  <c r="A553" i="308"/>
  <c r="A552" i="308"/>
  <c r="A551" i="308"/>
  <c r="A550" i="308"/>
  <c r="A549" i="308"/>
  <c r="A548" i="308"/>
  <c r="A547" i="308"/>
  <c r="A546" i="308"/>
  <c r="A545" i="308"/>
  <c r="A544" i="308"/>
  <c r="A543" i="308"/>
  <c r="A542" i="308"/>
  <c r="A541" i="308"/>
  <c r="A540" i="308"/>
  <c r="A539" i="308"/>
  <c r="A538" i="308"/>
  <c r="A537" i="308"/>
  <c r="A536" i="308"/>
  <c r="A535" i="308"/>
  <c r="A534" i="308"/>
  <c r="A533" i="308"/>
  <c r="A532" i="308"/>
  <c r="A531" i="308"/>
  <c r="A530" i="308"/>
  <c r="A529" i="308"/>
  <c r="A528" i="308"/>
  <c r="A527" i="308"/>
  <c r="A526" i="308"/>
  <c r="A525" i="308"/>
  <c r="A524" i="308"/>
  <c r="A523" i="308"/>
  <c r="A522" i="308"/>
  <c r="A521" i="308"/>
  <c r="A520" i="308"/>
  <c r="A519" i="308"/>
  <c r="A518" i="308"/>
  <c r="A517" i="308"/>
  <c r="A516" i="308"/>
  <c r="A515" i="308"/>
  <c r="A514" i="308"/>
  <c r="A513" i="308"/>
  <c r="A512" i="308"/>
  <c r="A511" i="308"/>
  <c r="A510" i="308"/>
  <c r="A509" i="308"/>
  <c r="A508" i="308"/>
  <c r="A507" i="308"/>
  <c r="A506" i="308"/>
  <c r="A505" i="308"/>
  <c r="A504" i="308"/>
  <c r="A503" i="308"/>
  <c r="A502" i="308"/>
  <c r="A501" i="308"/>
  <c r="A500" i="308"/>
  <c r="A499" i="308"/>
  <c r="A498" i="308"/>
  <c r="A497" i="308"/>
  <c r="A496" i="308"/>
  <c r="A495" i="308"/>
  <c r="A494" i="308"/>
  <c r="A493" i="308"/>
  <c r="A492" i="308"/>
  <c r="A491" i="308"/>
  <c r="A490" i="308"/>
  <c r="A489" i="308"/>
  <c r="A488" i="308"/>
  <c r="A487" i="308"/>
  <c r="A486" i="308"/>
  <c r="A485" i="308"/>
  <c r="A484" i="308"/>
  <c r="A483" i="308"/>
  <c r="A482" i="308"/>
  <c r="A481" i="308"/>
  <c r="A480" i="308"/>
  <c r="A479" i="308"/>
  <c r="A478" i="308"/>
  <c r="A477" i="308"/>
  <c r="A476" i="308"/>
  <c r="A475" i="308"/>
  <c r="A474" i="308"/>
  <c r="A473" i="308"/>
  <c r="A472" i="308"/>
  <c r="A471" i="308"/>
  <c r="A470" i="308"/>
  <c r="A469" i="308"/>
  <c r="A468" i="308"/>
  <c r="A467" i="308"/>
  <c r="A466" i="308"/>
  <c r="A465" i="308"/>
  <c r="A464" i="308"/>
  <c r="A463" i="308"/>
  <c r="A462" i="308"/>
  <c r="A461" i="308"/>
  <c r="A460" i="308"/>
  <c r="A459" i="308"/>
  <c r="A458" i="308"/>
  <c r="A457" i="308"/>
  <c r="A456" i="308"/>
  <c r="A455" i="308"/>
  <c r="A454" i="308"/>
  <c r="A453" i="308"/>
  <c r="A452" i="308"/>
  <c r="A451" i="308"/>
  <c r="A450" i="308"/>
  <c r="A449" i="308"/>
  <c r="A448" i="308"/>
  <c r="A447" i="308"/>
  <c r="A446" i="308"/>
  <c r="A445" i="308"/>
  <c r="A444" i="308"/>
  <c r="A443" i="308"/>
  <c r="A442" i="308"/>
  <c r="A441" i="308"/>
  <c r="A440" i="308"/>
  <c r="A439" i="308"/>
  <c r="A438" i="308"/>
  <c r="A437" i="308"/>
  <c r="A436" i="308"/>
  <c r="A435" i="308"/>
  <c r="A434" i="308"/>
  <c r="A433" i="308"/>
  <c r="A432" i="308"/>
  <c r="A431" i="308"/>
  <c r="A430" i="308"/>
  <c r="A429" i="308"/>
  <c r="A428" i="308"/>
  <c r="A427" i="308"/>
  <c r="A426" i="308"/>
  <c r="A425" i="308"/>
  <c r="A424" i="308"/>
  <c r="A423" i="308"/>
  <c r="A422" i="308"/>
  <c r="A421" i="308"/>
  <c r="A420" i="308"/>
  <c r="A419" i="308"/>
  <c r="A418" i="308"/>
  <c r="A417" i="308"/>
  <c r="A416" i="308"/>
  <c r="A415" i="308"/>
  <c r="A414" i="308"/>
  <c r="A413" i="308"/>
  <c r="A412" i="308"/>
  <c r="A411" i="308"/>
  <c r="A410" i="308"/>
  <c r="A409" i="308"/>
  <c r="A408" i="308"/>
  <c r="A407" i="308"/>
  <c r="A406" i="308"/>
  <c r="A405" i="308"/>
  <c r="A404" i="308"/>
  <c r="A403" i="308"/>
  <c r="A402" i="308"/>
  <c r="A401" i="308"/>
  <c r="A400" i="308"/>
  <c r="A399" i="308"/>
  <c r="A398" i="308"/>
  <c r="A397" i="308"/>
  <c r="A396" i="308"/>
  <c r="A395" i="308"/>
  <c r="A394" i="308"/>
  <c r="A393" i="308"/>
  <c r="A392" i="308"/>
  <c r="A391" i="308"/>
  <c r="A390" i="308"/>
  <c r="A389" i="308"/>
  <c r="A388" i="308"/>
  <c r="A387" i="308"/>
  <c r="A386" i="308"/>
  <c r="A385" i="308"/>
  <c r="A384" i="308"/>
  <c r="A383" i="308"/>
  <c r="A382" i="308"/>
  <c r="A381" i="308"/>
  <c r="A380" i="308"/>
  <c r="A379" i="308"/>
  <c r="A378" i="308"/>
  <c r="A377" i="308"/>
  <c r="A376" i="308"/>
  <c r="A375" i="308"/>
  <c r="A374" i="308"/>
  <c r="A373" i="308"/>
  <c r="A372" i="308"/>
  <c r="A371" i="308"/>
  <c r="A370" i="308"/>
  <c r="A369" i="308"/>
  <c r="A368" i="308"/>
  <c r="A367" i="308"/>
  <c r="A366" i="308"/>
  <c r="A365" i="308"/>
  <c r="A364" i="308"/>
  <c r="A363" i="308"/>
  <c r="A362" i="308"/>
  <c r="A361" i="308"/>
  <c r="A360" i="308"/>
  <c r="A359" i="308"/>
  <c r="A358" i="308"/>
  <c r="A357" i="308"/>
  <c r="A356" i="308"/>
  <c r="A355" i="308"/>
  <c r="A354" i="308"/>
  <c r="A353" i="308"/>
  <c r="A352" i="308"/>
  <c r="A351" i="308"/>
  <c r="A350" i="308"/>
  <c r="A349" i="308"/>
  <c r="A348" i="308"/>
  <c r="A347" i="308"/>
  <c r="A346" i="308"/>
  <c r="A345" i="308"/>
  <c r="A344" i="308"/>
  <c r="A343" i="308"/>
  <c r="A342" i="308"/>
  <c r="A341" i="308"/>
  <c r="A340" i="308"/>
  <c r="A339" i="308"/>
  <c r="A338" i="308"/>
  <c r="A337" i="308"/>
  <c r="A336" i="308"/>
  <c r="A335" i="308"/>
  <c r="A334" i="308"/>
  <c r="A333" i="308"/>
  <c r="A332" i="308"/>
  <c r="A331" i="308"/>
  <c r="A330" i="308"/>
  <c r="A329" i="308"/>
  <c r="A328" i="308"/>
  <c r="A327" i="308"/>
  <c r="A326" i="308"/>
  <c r="A325" i="308"/>
  <c r="A324" i="308"/>
  <c r="A323" i="308"/>
  <c r="A322" i="308"/>
  <c r="A321" i="308"/>
  <c r="A320" i="308"/>
  <c r="A319" i="308"/>
  <c r="A318" i="308"/>
  <c r="A317" i="308"/>
  <c r="A316" i="308"/>
  <c r="A315" i="308"/>
  <c r="A314" i="308"/>
  <c r="A313" i="308"/>
  <c r="A312" i="308"/>
  <c r="A311" i="308"/>
  <c r="A310" i="308"/>
  <c r="A309" i="308"/>
  <c r="A308" i="308"/>
  <c r="A307" i="308"/>
  <c r="A306" i="308"/>
  <c r="A305" i="308"/>
  <c r="A304" i="308"/>
  <c r="A303" i="308"/>
  <c r="A302" i="308"/>
  <c r="A301" i="308"/>
  <c r="A300" i="308"/>
  <c r="A299" i="308"/>
  <c r="A298" i="308"/>
  <c r="A297" i="308"/>
  <c r="A296" i="308"/>
  <c r="A295" i="308"/>
  <c r="A294" i="308"/>
  <c r="A293" i="308"/>
  <c r="A292" i="308"/>
  <c r="A291" i="308"/>
  <c r="A290" i="308"/>
  <c r="A289" i="308"/>
  <c r="A288" i="308"/>
  <c r="A287" i="308"/>
  <c r="A286" i="308"/>
  <c r="A285" i="308"/>
  <c r="A284" i="308"/>
  <c r="A283" i="308"/>
  <c r="A282" i="308"/>
  <c r="A281" i="308"/>
  <c r="A280" i="308"/>
  <c r="A279" i="308"/>
  <c r="A278" i="308"/>
  <c r="A277" i="308"/>
  <c r="A276" i="308"/>
  <c r="A275" i="308"/>
  <c r="A274" i="308"/>
  <c r="A273" i="308"/>
  <c r="A272" i="308"/>
  <c r="A271" i="308"/>
  <c r="A270" i="308"/>
  <c r="A269" i="308"/>
  <c r="A268" i="308"/>
  <c r="A267" i="308"/>
  <c r="A266" i="308"/>
  <c r="A265" i="308"/>
  <c r="A264" i="308"/>
  <c r="A263" i="308"/>
  <c r="A262" i="308"/>
  <c r="A261" i="308"/>
  <c r="A260" i="308"/>
  <c r="A259" i="308"/>
  <c r="A258" i="308"/>
  <c r="A257" i="308"/>
  <c r="A256" i="308"/>
  <c r="A255" i="308"/>
  <c r="A254" i="308"/>
  <c r="A253" i="308"/>
  <c r="A252" i="308"/>
  <c r="A251" i="308"/>
  <c r="A250" i="308"/>
  <c r="A249" i="308"/>
  <c r="A248" i="308"/>
  <c r="A247" i="308"/>
  <c r="A246" i="308"/>
  <c r="A245" i="308"/>
  <c r="A244" i="308"/>
  <c r="A243" i="308"/>
  <c r="A242" i="308"/>
  <c r="A241" i="308"/>
  <c r="A240" i="308"/>
  <c r="A239" i="308"/>
  <c r="A238" i="308"/>
  <c r="A237" i="308"/>
  <c r="A236" i="308"/>
  <c r="A235" i="308"/>
  <c r="A234" i="308"/>
  <c r="A233" i="308"/>
  <c r="A232" i="308"/>
  <c r="A231" i="308"/>
  <c r="A230" i="308"/>
  <c r="A229" i="308"/>
  <c r="A228" i="308"/>
  <c r="A227" i="308"/>
  <c r="A226" i="308"/>
  <c r="A225" i="308"/>
  <c r="A224" i="308"/>
  <c r="A223" i="308"/>
  <c r="A222" i="308"/>
  <c r="A221" i="308"/>
  <c r="A220" i="308"/>
  <c r="A219" i="308"/>
  <c r="A218" i="308"/>
  <c r="A217" i="308"/>
  <c r="A216" i="308"/>
  <c r="A215" i="308"/>
  <c r="A214" i="308"/>
  <c r="A213" i="308"/>
  <c r="A212" i="308"/>
  <c r="A211" i="308"/>
  <c r="A210" i="308"/>
  <c r="A209" i="308"/>
  <c r="A208" i="308"/>
  <c r="A207" i="308"/>
  <c r="A206" i="308"/>
  <c r="A205" i="308"/>
  <c r="A204" i="308"/>
  <c r="A203" i="308"/>
  <c r="A202" i="308"/>
  <c r="A201" i="308"/>
  <c r="A200" i="308"/>
  <c r="A199" i="308"/>
  <c r="A198" i="308"/>
  <c r="A197" i="308"/>
  <c r="A196" i="308"/>
  <c r="A195" i="308"/>
  <c r="A194" i="308"/>
  <c r="A193" i="308"/>
  <c r="A192" i="308"/>
  <c r="A191" i="308"/>
  <c r="A190" i="308"/>
  <c r="A189" i="308"/>
  <c r="A188" i="308"/>
  <c r="A187" i="308"/>
  <c r="A186" i="308"/>
  <c r="A185" i="308"/>
  <c r="A184" i="308"/>
  <c r="A183" i="308"/>
  <c r="A182" i="308"/>
  <c r="A181" i="308"/>
  <c r="A180" i="308"/>
  <c r="A179" i="308"/>
  <c r="A178" i="308"/>
  <c r="A177" i="308"/>
  <c r="A176" i="308"/>
  <c r="A175" i="308"/>
  <c r="A174" i="308"/>
  <c r="A173" i="308"/>
  <c r="A172" i="308"/>
  <c r="A171" i="308"/>
  <c r="A170" i="308"/>
  <c r="A169" i="308"/>
  <c r="A168" i="308"/>
  <c r="A167" i="308"/>
  <c r="A166" i="308"/>
  <c r="A165" i="308"/>
  <c r="A164" i="308"/>
  <c r="A163" i="308"/>
  <c r="A162" i="308"/>
  <c r="A161" i="308"/>
  <c r="A160" i="308"/>
  <c r="A159" i="308"/>
  <c r="A158" i="308"/>
  <c r="A157" i="308"/>
  <c r="A156" i="308"/>
  <c r="A155" i="308"/>
  <c r="A154" i="308"/>
  <c r="A153" i="308"/>
  <c r="A152" i="308"/>
  <c r="A151" i="308"/>
  <c r="A150" i="308"/>
  <c r="A149" i="308"/>
  <c r="A148" i="308"/>
  <c r="A147" i="308"/>
  <c r="A146" i="308"/>
  <c r="A145" i="308"/>
  <c r="A144" i="308"/>
  <c r="A143" i="308"/>
  <c r="A142" i="308"/>
  <c r="A141" i="308"/>
  <c r="A140" i="308"/>
  <c r="A139" i="308"/>
  <c r="A138" i="308"/>
  <c r="A137" i="308"/>
  <c r="A136" i="308"/>
  <c r="A135" i="308"/>
  <c r="A134" i="308"/>
  <c r="A133" i="308"/>
  <c r="A132" i="308"/>
  <c r="A131" i="308"/>
  <c r="A130" i="308"/>
  <c r="A129" i="308"/>
  <c r="A128" i="308"/>
  <c r="A127" i="308"/>
  <c r="A126" i="308"/>
  <c r="A125" i="308"/>
  <c r="A124" i="308"/>
  <c r="A123" i="308"/>
  <c r="A122" i="308"/>
  <c r="A121" i="308"/>
  <c r="A120" i="308"/>
  <c r="A119" i="308"/>
  <c r="A118" i="308"/>
  <c r="A117" i="308"/>
  <c r="A116" i="308"/>
  <c r="A115" i="308"/>
  <c r="A114" i="308"/>
  <c r="A113" i="308"/>
  <c r="A112" i="308"/>
  <c r="A111" i="308"/>
  <c r="A110" i="308"/>
  <c r="A109" i="308"/>
  <c r="A108" i="308"/>
  <c r="A107" i="308"/>
  <c r="A106" i="308"/>
  <c r="A105" i="308"/>
  <c r="A104" i="308"/>
  <c r="A103" i="308"/>
  <c r="A102" i="308"/>
  <c r="A101" i="308"/>
  <c r="A100" i="308"/>
  <c r="A99" i="308"/>
  <c r="A98" i="308"/>
  <c r="A97" i="308"/>
  <c r="A96" i="308"/>
  <c r="A95" i="308"/>
  <c r="A94" i="308"/>
  <c r="A93" i="308"/>
  <c r="A92" i="308"/>
  <c r="A91" i="308"/>
  <c r="A90" i="308"/>
  <c r="A89" i="308"/>
  <c r="A88" i="308"/>
  <c r="A87" i="308"/>
  <c r="A86" i="308"/>
  <c r="A85" i="308"/>
  <c r="A84" i="308"/>
  <c r="A83" i="308"/>
  <c r="A82" i="308"/>
  <c r="A81" i="308"/>
  <c r="A80" i="308"/>
  <c r="A79" i="308"/>
  <c r="A78" i="308"/>
  <c r="A77" i="308"/>
  <c r="A76" i="308"/>
  <c r="A75" i="308"/>
  <c r="A74" i="308"/>
  <c r="A73" i="308"/>
  <c r="A72" i="308"/>
  <c r="A71" i="308"/>
  <c r="A70" i="308"/>
  <c r="A69" i="308"/>
  <c r="A68" i="308"/>
  <c r="A67" i="308"/>
  <c r="A66" i="308"/>
  <c r="A65" i="308"/>
  <c r="A64" i="308"/>
  <c r="A63" i="308"/>
  <c r="A62" i="308"/>
  <c r="A61" i="308"/>
  <c r="A60" i="308"/>
  <c r="A59" i="308"/>
  <c r="A58" i="308"/>
  <c r="A57" i="308"/>
  <c r="A56" i="308"/>
  <c r="A55" i="308"/>
  <c r="A54" i="308"/>
  <c r="A53" i="308"/>
  <c r="A52" i="308"/>
  <c r="A51" i="308"/>
  <c r="A50" i="308"/>
  <c r="A49" i="308"/>
  <c r="A48" i="308"/>
  <c r="A47" i="308"/>
  <c r="A46" i="308"/>
  <c r="A45" i="308"/>
  <c r="A44" i="308"/>
  <c r="A43" i="308"/>
  <c r="A42" i="308"/>
  <c r="A41" i="308"/>
  <c r="A40" i="308"/>
  <c r="A39" i="308"/>
  <c r="A38" i="308"/>
  <c r="A37" i="308"/>
  <c r="A36" i="308"/>
  <c r="A35" i="308"/>
  <c r="A34" i="308"/>
  <c r="A33" i="308"/>
  <c r="A32" i="308"/>
  <c r="A31" i="308"/>
  <c r="A30" i="308"/>
  <c r="A29" i="308"/>
  <c r="A28" i="308"/>
  <c r="A27" i="308"/>
  <c r="A26" i="308"/>
  <c r="A25" i="308"/>
  <c r="A24" i="308"/>
  <c r="A23" i="308"/>
  <c r="A22" i="308"/>
  <c r="A21" i="308"/>
  <c r="A20" i="308"/>
  <c r="H12" i="308"/>
  <c r="J25" i="295" s="1"/>
  <c r="H8" i="308"/>
  <c r="H6" i="308"/>
  <c r="B6" i="308"/>
  <c r="A6" i="308"/>
  <c r="A1019" i="307"/>
  <c r="A1018" i="307"/>
  <c r="A1017" i="307"/>
  <c r="A1016" i="307"/>
  <c r="A1015" i="307"/>
  <c r="A1014" i="307"/>
  <c r="A1013" i="307"/>
  <c r="A1012" i="307"/>
  <c r="A1011" i="307"/>
  <c r="A1010" i="307"/>
  <c r="A1009" i="307"/>
  <c r="A1008" i="307"/>
  <c r="A1007" i="307"/>
  <c r="A1006" i="307"/>
  <c r="A1005" i="307"/>
  <c r="A1004" i="307"/>
  <c r="A1003" i="307"/>
  <c r="A1002" i="307"/>
  <c r="A1001" i="307"/>
  <c r="A1000" i="307"/>
  <c r="A999" i="307"/>
  <c r="A998" i="307"/>
  <c r="A997" i="307"/>
  <c r="A996" i="307"/>
  <c r="A995" i="307"/>
  <c r="A994" i="307"/>
  <c r="A993" i="307"/>
  <c r="A992" i="307"/>
  <c r="A991" i="307"/>
  <c r="A990" i="307"/>
  <c r="A989" i="307"/>
  <c r="A988" i="307"/>
  <c r="A987" i="307"/>
  <c r="A986" i="307"/>
  <c r="A985" i="307"/>
  <c r="A984" i="307"/>
  <c r="A983" i="307"/>
  <c r="A982" i="307"/>
  <c r="A981" i="307"/>
  <c r="A980" i="307"/>
  <c r="A979" i="307"/>
  <c r="A978" i="307"/>
  <c r="A977" i="307"/>
  <c r="A976" i="307"/>
  <c r="A975" i="307"/>
  <c r="A974" i="307"/>
  <c r="A973" i="307"/>
  <c r="A972" i="307"/>
  <c r="A971" i="307"/>
  <c r="A970" i="307"/>
  <c r="A969" i="307"/>
  <c r="A968" i="307"/>
  <c r="A967" i="307"/>
  <c r="A966" i="307"/>
  <c r="A965" i="307"/>
  <c r="A964" i="307"/>
  <c r="A963" i="307"/>
  <c r="A962" i="307"/>
  <c r="A961" i="307"/>
  <c r="A960" i="307"/>
  <c r="A959" i="307"/>
  <c r="A958" i="307"/>
  <c r="A957" i="307"/>
  <c r="A956" i="307"/>
  <c r="A955" i="307"/>
  <c r="A954" i="307"/>
  <c r="A953" i="307"/>
  <c r="A952" i="307"/>
  <c r="A951" i="307"/>
  <c r="A950" i="307"/>
  <c r="A949" i="307"/>
  <c r="A948" i="307"/>
  <c r="A947" i="307"/>
  <c r="A946" i="307"/>
  <c r="A945" i="307"/>
  <c r="A944" i="307"/>
  <c r="A943" i="307"/>
  <c r="A942" i="307"/>
  <c r="A941" i="307"/>
  <c r="A940" i="307"/>
  <c r="A939" i="307"/>
  <c r="A938" i="307"/>
  <c r="A937" i="307"/>
  <c r="A936" i="307"/>
  <c r="A935" i="307"/>
  <c r="A934" i="307"/>
  <c r="A933" i="307"/>
  <c r="A932" i="307"/>
  <c r="A931" i="307"/>
  <c r="A930" i="307"/>
  <c r="A929" i="307"/>
  <c r="A928" i="307"/>
  <c r="A927" i="307"/>
  <c r="A926" i="307"/>
  <c r="A925" i="307"/>
  <c r="A924" i="307"/>
  <c r="A923" i="307"/>
  <c r="A922" i="307"/>
  <c r="A921" i="307"/>
  <c r="A920" i="307"/>
  <c r="A919" i="307"/>
  <c r="A918" i="307"/>
  <c r="A917" i="307"/>
  <c r="A916" i="307"/>
  <c r="A915" i="307"/>
  <c r="A914" i="307"/>
  <c r="A913" i="307"/>
  <c r="A912" i="307"/>
  <c r="A911" i="307"/>
  <c r="A910" i="307"/>
  <c r="A909" i="307"/>
  <c r="A908" i="307"/>
  <c r="A907" i="307"/>
  <c r="A906" i="307"/>
  <c r="A905" i="307"/>
  <c r="A904" i="307"/>
  <c r="A903" i="307"/>
  <c r="A902" i="307"/>
  <c r="A901" i="307"/>
  <c r="A900" i="307"/>
  <c r="A899" i="307"/>
  <c r="A898" i="307"/>
  <c r="A897" i="307"/>
  <c r="A896" i="307"/>
  <c r="A895" i="307"/>
  <c r="A894" i="307"/>
  <c r="A893" i="307"/>
  <c r="A892" i="307"/>
  <c r="A891" i="307"/>
  <c r="A890" i="307"/>
  <c r="A889" i="307"/>
  <c r="A888" i="307"/>
  <c r="A887" i="307"/>
  <c r="A886" i="307"/>
  <c r="A885" i="307"/>
  <c r="A884" i="307"/>
  <c r="A883" i="307"/>
  <c r="A882" i="307"/>
  <c r="A881" i="307"/>
  <c r="A880" i="307"/>
  <c r="A879" i="307"/>
  <c r="A878" i="307"/>
  <c r="A877" i="307"/>
  <c r="A876" i="307"/>
  <c r="A875" i="307"/>
  <c r="A874" i="307"/>
  <c r="A873" i="307"/>
  <c r="A872" i="307"/>
  <c r="A871" i="307"/>
  <c r="A870" i="307"/>
  <c r="A869" i="307"/>
  <c r="A868" i="307"/>
  <c r="A867" i="307"/>
  <c r="A866" i="307"/>
  <c r="A865" i="307"/>
  <c r="A864" i="307"/>
  <c r="A863" i="307"/>
  <c r="A862" i="307"/>
  <c r="A861" i="307"/>
  <c r="A860" i="307"/>
  <c r="A859" i="307"/>
  <c r="A858" i="307"/>
  <c r="A857" i="307"/>
  <c r="A856" i="307"/>
  <c r="A855" i="307"/>
  <c r="A854" i="307"/>
  <c r="A853" i="307"/>
  <c r="A852" i="307"/>
  <c r="A851" i="307"/>
  <c r="A850" i="307"/>
  <c r="A849" i="307"/>
  <c r="A848" i="307"/>
  <c r="A847" i="307"/>
  <c r="A846" i="307"/>
  <c r="A845" i="307"/>
  <c r="A844" i="307"/>
  <c r="A843" i="307"/>
  <c r="A842" i="307"/>
  <c r="A841" i="307"/>
  <c r="A840" i="307"/>
  <c r="A839" i="307"/>
  <c r="A838" i="307"/>
  <c r="A837" i="307"/>
  <c r="A836" i="307"/>
  <c r="A835" i="307"/>
  <c r="A834" i="307"/>
  <c r="A833" i="307"/>
  <c r="A832" i="307"/>
  <c r="A831" i="307"/>
  <c r="A830" i="307"/>
  <c r="A829" i="307"/>
  <c r="A828" i="307"/>
  <c r="A827" i="307"/>
  <c r="A826" i="307"/>
  <c r="A825" i="307"/>
  <c r="A824" i="307"/>
  <c r="A823" i="307"/>
  <c r="A822" i="307"/>
  <c r="A821" i="307"/>
  <c r="A820" i="307"/>
  <c r="A819" i="307"/>
  <c r="A818" i="307"/>
  <c r="A817" i="307"/>
  <c r="A816" i="307"/>
  <c r="A815" i="307"/>
  <c r="A814" i="307"/>
  <c r="A813" i="307"/>
  <c r="A812" i="307"/>
  <c r="A811" i="307"/>
  <c r="A810" i="307"/>
  <c r="A809" i="307"/>
  <c r="A808" i="307"/>
  <c r="A807" i="307"/>
  <c r="A806" i="307"/>
  <c r="A805" i="307"/>
  <c r="A804" i="307"/>
  <c r="A803" i="307"/>
  <c r="A802" i="307"/>
  <c r="A801" i="307"/>
  <c r="A800" i="307"/>
  <c r="A799" i="307"/>
  <c r="A798" i="307"/>
  <c r="A797" i="307"/>
  <c r="A796" i="307"/>
  <c r="A795" i="307"/>
  <c r="A794" i="307"/>
  <c r="A793" i="307"/>
  <c r="A792" i="307"/>
  <c r="A791" i="307"/>
  <c r="A790" i="307"/>
  <c r="A789" i="307"/>
  <c r="A788" i="307"/>
  <c r="A787" i="307"/>
  <c r="A786" i="307"/>
  <c r="A785" i="307"/>
  <c r="A784" i="307"/>
  <c r="A783" i="307"/>
  <c r="A782" i="307"/>
  <c r="A781" i="307"/>
  <c r="A780" i="307"/>
  <c r="A779" i="307"/>
  <c r="A778" i="307"/>
  <c r="A777" i="307"/>
  <c r="A776" i="307"/>
  <c r="A775" i="307"/>
  <c r="A774" i="307"/>
  <c r="A773" i="307"/>
  <c r="A772" i="307"/>
  <c r="A771" i="307"/>
  <c r="A770" i="307"/>
  <c r="A769" i="307"/>
  <c r="A768" i="307"/>
  <c r="A767" i="307"/>
  <c r="A766" i="307"/>
  <c r="A765" i="307"/>
  <c r="A764" i="307"/>
  <c r="A763" i="307"/>
  <c r="A762" i="307"/>
  <c r="A761" i="307"/>
  <c r="A760" i="307"/>
  <c r="A759" i="307"/>
  <c r="A758" i="307"/>
  <c r="A757" i="307"/>
  <c r="A756" i="307"/>
  <c r="A755" i="307"/>
  <c r="A754" i="307"/>
  <c r="A753" i="307"/>
  <c r="A752" i="307"/>
  <c r="A751" i="307"/>
  <c r="A750" i="307"/>
  <c r="A749" i="307"/>
  <c r="A748" i="307"/>
  <c r="A747" i="307"/>
  <c r="A746" i="307"/>
  <c r="A745" i="307"/>
  <c r="A744" i="307"/>
  <c r="A743" i="307"/>
  <c r="A742" i="307"/>
  <c r="A741" i="307"/>
  <c r="A740" i="307"/>
  <c r="A739" i="307"/>
  <c r="A738" i="307"/>
  <c r="A737" i="307"/>
  <c r="A736" i="307"/>
  <c r="A735" i="307"/>
  <c r="A734" i="307"/>
  <c r="A733" i="307"/>
  <c r="A732" i="307"/>
  <c r="A731" i="307"/>
  <c r="A730" i="307"/>
  <c r="A729" i="307"/>
  <c r="A728" i="307"/>
  <c r="A727" i="307"/>
  <c r="A726" i="307"/>
  <c r="A725" i="307"/>
  <c r="A724" i="307"/>
  <c r="A723" i="307"/>
  <c r="A722" i="307"/>
  <c r="A721" i="307"/>
  <c r="A720" i="307"/>
  <c r="A719" i="307"/>
  <c r="A718" i="307"/>
  <c r="A717" i="307"/>
  <c r="A716" i="307"/>
  <c r="A715" i="307"/>
  <c r="A714" i="307"/>
  <c r="A713" i="307"/>
  <c r="A712" i="307"/>
  <c r="A711" i="307"/>
  <c r="A710" i="307"/>
  <c r="A709" i="307"/>
  <c r="A708" i="307"/>
  <c r="A707" i="307"/>
  <c r="A706" i="307"/>
  <c r="A705" i="307"/>
  <c r="A704" i="307"/>
  <c r="A703" i="307"/>
  <c r="A702" i="307"/>
  <c r="A701" i="307"/>
  <c r="A700" i="307"/>
  <c r="A699" i="307"/>
  <c r="A698" i="307"/>
  <c r="A697" i="307"/>
  <c r="A696" i="307"/>
  <c r="A695" i="307"/>
  <c r="A694" i="307"/>
  <c r="A693" i="307"/>
  <c r="A692" i="307"/>
  <c r="A691" i="307"/>
  <c r="A690" i="307"/>
  <c r="A689" i="307"/>
  <c r="A688" i="307"/>
  <c r="A687" i="307"/>
  <c r="A686" i="307"/>
  <c r="A685" i="307"/>
  <c r="A684" i="307"/>
  <c r="A683" i="307"/>
  <c r="A682" i="307"/>
  <c r="A681" i="307"/>
  <c r="A680" i="307"/>
  <c r="A679" i="307"/>
  <c r="A678" i="307"/>
  <c r="A677" i="307"/>
  <c r="A676" i="307"/>
  <c r="A675" i="307"/>
  <c r="A674" i="307"/>
  <c r="A673" i="307"/>
  <c r="A672" i="307"/>
  <c r="A671" i="307"/>
  <c r="A670" i="307"/>
  <c r="A669" i="307"/>
  <c r="A668" i="307"/>
  <c r="A667" i="307"/>
  <c r="A666" i="307"/>
  <c r="A665" i="307"/>
  <c r="A664" i="307"/>
  <c r="A663" i="307"/>
  <c r="A662" i="307"/>
  <c r="A661" i="307"/>
  <c r="A660" i="307"/>
  <c r="A659" i="307"/>
  <c r="A658" i="307"/>
  <c r="A657" i="307"/>
  <c r="A656" i="307"/>
  <c r="A655" i="307"/>
  <c r="A654" i="307"/>
  <c r="A653" i="307"/>
  <c r="A652" i="307"/>
  <c r="A651" i="307"/>
  <c r="A650" i="307"/>
  <c r="A649" i="307"/>
  <c r="A648" i="307"/>
  <c r="A647" i="307"/>
  <c r="A646" i="307"/>
  <c r="A645" i="307"/>
  <c r="A644" i="307"/>
  <c r="A643" i="307"/>
  <c r="A642" i="307"/>
  <c r="A641" i="307"/>
  <c r="A640" i="307"/>
  <c r="A639" i="307"/>
  <c r="A638" i="307"/>
  <c r="A637" i="307"/>
  <c r="A636" i="307"/>
  <c r="A635" i="307"/>
  <c r="A634" i="307"/>
  <c r="A633" i="307"/>
  <c r="A632" i="307"/>
  <c r="A631" i="307"/>
  <c r="A630" i="307"/>
  <c r="A629" i="307"/>
  <c r="A628" i="307"/>
  <c r="A627" i="307"/>
  <c r="A626" i="307"/>
  <c r="A625" i="307"/>
  <c r="A624" i="307"/>
  <c r="A623" i="307"/>
  <c r="A622" i="307"/>
  <c r="A621" i="307"/>
  <c r="A620" i="307"/>
  <c r="A619" i="307"/>
  <c r="A618" i="307"/>
  <c r="A617" i="307"/>
  <c r="A616" i="307"/>
  <c r="A615" i="307"/>
  <c r="A614" i="307"/>
  <c r="A613" i="307"/>
  <c r="A612" i="307"/>
  <c r="A611" i="307"/>
  <c r="A610" i="307"/>
  <c r="A609" i="307"/>
  <c r="A608" i="307"/>
  <c r="A607" i="307"/>
  <c r="A606" i="307"/>
  <c r="A605" i="307"/>
  <c r="A604" i="307"/>
  <c r="A603" i="307"/>
  <c r="A602" i="307"/>
  <c r="A601" i="307"/>
  <c r="A600" i="307"/>
  <c r="A599" i="307"/>
  <c r="A598" i="307"/>
  <c r="A597" i="307"/>
  <c r="A596" i="307"/>
  <c r="A595" i="307"/>
  <c r="A594" i="307"/>
  <c r="A593" i="307"/>
  <c r="A592" i="307"/>
  <c r="A591" i="307"/>
  <c r="A590" i="307"/>
  <c r="A589" i="307"/>
  <c r="A588" i="307"/>
  <c r="A587" i="307"/>
  <c r="A586" i="307"/>
  <c r="A585" i="307"/>
  <c r="A584" i="307"/>
  <c r="A583" i="307"/>
  <c r="A582" i="307"/>
  <c r="A581" i="307"/>
  <c r="A580" i="307"/>
  <c r="A579" i="307"/>
  <c r="A578" i="307"/>
  <c r="A577" i="307"/>
  <c r="A576" i="307"/>
  <c r="A575" i="307"/>
  <c r="A574" i="307"/>
  <c r="A573" i="307"/>
  <c r="A572" i="307"/>
  <c r="A571" i="307"/>
  <c r="A570" i="307"/>
  <c r="A569" i="307"/>
  <c r="A568" i="307"/>
  <c r="A567" i="307"/>
  <c r="A566" i="307"/>
  <c r="A565" i="307"/>
  <c r="A564" i="307"/>
  <c r="A563" i="307"/>
  <c r="A562" i="307"/>
  <c r="A561" i="307"/>
  <c r="A560" i="307"/>
  <c r="A559" i="307"/>
  <c r="A558" i="307"/>
  <c r="A557" i="307"/>
  <c r="A556" i="307"/>
  <c r="A555" i="307"/>
  <c r="A554" i="307"/>
  <c r="A553" i="307"/>
  <c r="A552" i="307"/>
  <c r="A551" i="307"/>
  <c r="A550" i="307"/>
  <c r="A549" i="307"/>
  <c r="A548" i="307"/>
  <c r="A547" i="307"/>
  <c r="A546" i="307"/>
  <c r="A545" i="307"/>
  <c r="A544" i="307"/>
  <c r="A543" i="307"/>
  <c r="A542" i="307"/>
  <c r="A541" i="307"/>
  <c r="A540" i="307"/>
  <c r="A539" i="307"/>
  <c r="A538" i="307"/>
  <c r="A537" i="307"/>
  <c r="A536" i="307"/>
  <c r="A535" i="307"/>
  <c r="A534" i="307"/>
  <c r="A533" i="307"/>
  <c r="A532" i="307"/>
  <c r="A531" i="307"/>
  <c r="A530" i="307"/>
  <c r="A529" i="307"/>
  <c r="A528" i="307"/>
  <c r="A527" i="307"/>
  <c r="A526" i="307"/>
  <c r="A525" i="307"/>
  <c r="A524" i="307"/>
  <c r="A523" i="307"/>
  <c r="A522" i="307"/>
  <c r="A521" i="307"/>
  <c r="A520" i="307"/>
  <c r="A519" i="307"/>
  <c r="A518" i="307"/>
  <c r="A517" i="307"/>
  <c r="A516" i="307"/>
  <c r="A515" i="307"/>
  <c r="A514" i="307"/>
  <c r="A513" i="307"/>
  <c r="A512" i="307"/>
  <c r="A511" i="307"/>
  <c r="A510" i="307"/>
  <c r="A509" i="307"/>
  <c r="A508" i="307"/>
  <c r="A507" i="307"/>
  <c r="A506" i="307"/>
  <c r="A505" i="307"/>
  <c r="A504" i="307"/>
  <c r="A503" i="307"/>
  <c r="A502" i="307"/>
  <c r="A501" i="307"/>
  <c r="A500" i="307"/>
  <c r="A499" i="307"/>
  <c r="A498" i="307"/>
  <c r="A497" i="307"/>
  <c r="A496" i="307"/>
  <c r="A495" i="307"/>
  <c r="A494" i="307"/>
  <c r="A493" i="307"/>
  <c r="A492" i="307"/>
  <c r="A491" i="307"/>
  <c r="A490" i="307"/>
  <c r="A489" i="307"/>
  <c r="A488" i="307"/>
  <c r="A487" i="307"/>
  <c r="A486" i="307"/>
  <c r="A485" i="307"/>
  <c r="A484" i="307"/>
  <c r="A483" i="307"/>
  <c r="A482" i="307"/>
  <c r="A481" i="307"/>
  <c r="A480" i="307"/>
  <c r="A479" i="307"/>
  <c r="A478" i="307"/>
  <c r="A477" i="307"/>
  <c r="A476" i="307"/>
  <c r="A475" i="307"/>
  <c r="A474" i="307"/>
  <c r="A473" i="307"/>
  <c r="A472" i="307"/>
  <c r="A471" i="307"/>
  <c r="A470" i="307"/>
  <c r="A469" i="307"/>
  <c r="A468" i="307"/>
  <c r="A467" i="307"/>
  <c r="A466" i="307"/>
  <c r="A465" i="307"/>
  <c r="A464" i="307"/>
  <c r="A463" i="307"/>
  <c r="A462" i="307"/>
  <c r="A461" i="307"/>
  <c r="A460" i="307"/>
  <c r="A459" i="307"/>
  <c r="A458" i="307"/>
  <c r="A457" i="307"/>
  <c r="A456" i="307"/>
  <c r="A455" i="307"/>
  <c r="A454" i="307"/>
  <c r="A453" i="307"/>
  <c r="A452" i="307"/>
  <c r="A451" i="307"/>
  <c r="A450" i="307"/>
  <c r="A449" i="307"/>
  <c r="A448" i="307"/>
  <c r="A447" i="307"/>
  <c r="A446" i="307"/>
  <c r="A445" i="307"/>
  <c r="A444" i="307"/>
  <c r="A443" i="307"/>
  <c r="A442" i="307"/>
  <c r="A441" i="307"/>
  <c r="A440" i="307"/>
  <c r="A439" i="307"/>
  <c r="A438" i="307"/>
  <c r="A437" i="307"/>
  <c r="A436" i="307"/>
  <c r="A435" i="307"/>
  <c r="A434" i="307"/>
  <c r="A433" i="307"/>
  <c r="A432" i="307"/>
  <c r="A431" i="307"/>
  <c r="A430" i="307"/>
  <c r="A429" i="307"/>
  <c r="A428" i="307"/>
  <c r="A427" i="307"/>
  <c r="A426" i="307"/>
  <c r="A425" i="307"/>
  <c r="A424" i="307"/>
  <c r="A423" i="307"/>
  <c r="A422" i="307"/>
  <c r="A421" i="307"/>
  <c r="A420" i="307"/>
  <c r="A419" i="307"/>
  <c r="A418" i="307"/>
  <c r="A417" i="307"/>
  <c r="A416" i="307"/>
  <c r="A415" i="307"/>
  <c r="A414" i="307"/>
  <c r="A413" i="307"/>
  <c r="A412" i="307"/>
  <c r="A411" i="307"/>
  <c r="A410" i="307"/>
  <c r="A409" i="307"/>
  <c r="A408" i="307"/>
  <c r="A407" i="307"/>
  <c r="A406" i="307"/>
  <c r="A405" i="307"/>
  <c r="A404" i="307"/>
  <c r="A403" i="307"/>
  <c r="A402" i="307"/>
  <c r="A401" i="307"/>
  <c r="A400" i="307"/>
  <c r="A399" i="307"/>
  <c r="A398" i="307"/>
  <c r="A397" i="307"/>
  <c r="A396" i="307"/>
  <c r="A395" i="307"/>
  <c r="A394" i="307"/>
  <c r="A393" i="307"/>
  <c r="A392" i="307"/>
  <c r="A391" i="307"/>
  <c r="A390" i="307"/>
  <c r="A389" i="307"/>
  <c r="A388" i="307"/>
  <c r="A387" i="307"/>
  <c r="A386" i="307"/>
  <c r="A385" i="307"/>
  <c r="A384" i="307"/>
  <c r="A383" i="307"/>
  <c r="A382" i="307"/>
  <c r="A381" i="307"/>
  <c r="A380" i="307"/>
  <c r="A379" i="307"/>
  <c r="A378" i="307"/>
  <c r="A377" i="307"/>
  <c r="A376" i="307"/>
  <c r="A375" i="307"/>
  <c r="A374" i="307"/>
  <c r="A373" i="307"/>
  <c r="A372" i="307"/>
  <c r="A371" i="307"/>
  <c r="A370" i="307"/>
  <c r="A369" i="307"/>
  <c r="A368" i="307"/>
  <c r="A367" i="307"/>
  <c r="A366" i="307"/>
  <c r="A365" i="307"/>
  <c r="A364" i="307"/>
  <c r="A363" i="307"/>
  <c r="A362" i="307"/>
  <c r="A361" i="307"/>
  <c r="A360" i="307"/>
  <c r="A359" i="307"/>
  <c r="A358" i="307"/>
  <c r="A357" i="307"/>
  <c r="A356" i="307"/>
  <c r="A355" i="307"/>
  <c r="A354" i="307"/>
  <c r="A353" i="307"/>
  <c r="A352" i="307"/>
  <c r="A351" i="307"/>
  <c r="A350" i="307"/>
  <c r="A349" i="307"/>
  <c r="A348" i="307"/>
  <c r="A347" i="307"/>
  <c r="A346" i="307"/>
  <c r="A345" i="307"/>
  <c r="A344" i="307"/>
  <c r="A343" i="307"/>
  <c r="A342" i="307"/>
  <c r="A341" i="307"/>
  <c r="A340" i="307"/>
  <c r="A339" i="307"/>
  <c r="A338" i="307"/>
  <c r="A337" i="307"/>
  <c r="A336" i="307"/>
  <c r="A335" i="307"/>
  <c r="A334" i="307"/>
  <c r="A333" i="307"/>
  <c r="A332" i="307"/>
  <c r="A331" i="307"/>
  <c r="A330" i="307"/>
  <c r="A329" i="307"/>
  <c r="A328" i="307"/>
  <c r="A327" i="307"/>
  <c r="A326" i="307"/>
  <c r="A325" i="307"/>
  <c r="A324" i="307"/>
  <c r="A323" i="307"/>
  <c r="A322" i="307"/>
  <c r="A321" i="307"/>
  <c r="A320" i="307"/>
  <c r="A319" i="307"/>
  <c r="A318" i="307"/>
  <c r="A317" i="307"/>
  <c r="A316" i="307"/>
  <c r="A315" i="307"/>
  <c r="A314" i="307"/>
  <c r="A313" i="307"/>
  <c r="A312" i="307"/>
  <c r="A311" i="307"/>
  <c r="A310" i="307"/>
  <c r="A309" i="307"/>
  <c r="A308" i="307"/>
  <c r="A307" i="307"/>
  <c r="A306" i="307"/>
  <c r="A305" i="307"/>
  <c r="A304" i="307"/>
  <c r="A303" i="307"/>
  <c r="A302" i="307"/>
  <c r="A301" i="307"/>
  <c r="A300" i="307"/>
  <c r="A299" i="307"/>
  <c r="A298" i="307"/>
  <c r="A297" i="307"/>
  <c r="A296" i="307"/>
  <c r="A295" i="307"/>
  <c r="A294" i="307"/>
  <c r="A293" i="307"/>
  <c r="A292" i="307"/>
  <c r="A291" i="307"/>
  <c r="A290" i="307"/>
  <c r="A289" i="307"/>
  <c r="A288" i="307"/>
  <c r="A287" i="307"/>
  <c r="A286" i="307"/>
  <c r="A285" i="307"/>
  <c r="A284" i="307"/>
  <c r="A283" i="307"/>
  <c r="A282" i="307"/>
  <c r="A281" i="307"/>
  <c r="A280" i="307"/>
  <c r="A279" i="307"/>
  <c r="A278" i="307"/>
  <c r="A277" i="307"/>
  <c r="A276" i="307"/>
  <c r="A275" i="307"/>
  <c r="A274" i="307"/>
  <c r="A273" i="307"/>
  <c r="A272" i="307"/>
  <c r="A271" i="307"/>
  <c r="A270" i="307"/>
  <c r="A269" i="307"/>
  <c r="A268" i="307"/>
  <c r="A267" i="307"/>
  <c r="A266" i="307"/>
  <c r="A265" i="307"/>
  <c r="A264" i="307"/>
  <c r="A263" i="307"/>
  <c r="A262" i="307"/>
  <c r="A261" i="307"/>
  <c r="A260" i="307"/>
  <c r="A259" i="307"/>
  <c r="A258" i="307"/>
  <c r="A257" i="307"/>
  <c r="A256" i="307"/>
  <c r="A255" i="307"/>
  <c r="A254" i="307"/>
  <c r="A253" i="307"/>
  <c r="A252" i="307"/>
  <c r="A251" i="307"/>
  <c r="A250" i="307"/>
  <c r="A249" i="307"/>
  <c r="A248" i="307"/>
  <c r="A247" i="307"/>
  <c r="A246" i="307"/>
  <c r="A245" i="307"/>
  <c r="A244" i="307"/>
  <c r="A243" i="307"/>
  <c r="A242" i="307"/>
  <c r="A241" i="307"/>
  <c r="A240" i="307"/>
  <c r="A239" i="307"/>
  <c r="A238" i="307"/>
  <c r="A237" i="307"/>
  <c r="A236" i="307"/>
  <c r="A235" i="307"/>
  <c r="A234" i="307"/>
  <c r="A233" i="307"/>
  <c r="A232" i="307"/>
  <c r="A231" i="307"/>
  <c r="A230" i="307"/>
  <c r="A229" i="307"/>
  <c r="A228" i="307"/>
  <c r="A227" i="307"/>
  <c r="A226" i="307"/>
  <c r="A225" i="307"/>
  <c r="A224" i="307"/>
  <c r="A223" i="307"/>
  <c r="A222" i="307"/>
  <c r="A221" i="307"/>
  <c r="A220" i="307"/>
  <c r="A219" i="307"/>
  <c r="A218" i="307"/>
  <c r="A217" i="307"/>
  <c r="A216" i="307"/>
  <c r="A215" i="307"/>
  <c r="A214" i="307"/>
  <c r="A213" i="307"/>
  <c r="A212" i="307"/>
  <c r="A211" i="307"/>
  <c r="A210" i="307"/>
  <c r="A209" i="307"/>
  <c r="A208" i="307"/>
  <c r="A207" i="307"/>
  <c r="A206" i="307"/>
  <c r="A205" i="307"/>
  <c r="A204" i="307"/>
  <c r="A203" i="307"/>
  <c r="A202" i="307"/>
  <c r="A201" i="307"/>
  <c r="A200" i="307"/>
  <c r="A199" i="307"/>
  <c r="A198" i="307"/>
  <c r="A197" i="307"/>
  <c r="A196" i="307"/>
  <c r="A195" i="307"/>
  <c r="A194" i="307"/>
  <c r="A193" i="307"/>
  <c r="A192" i="307"/>
  <c r="A191" i="307"/>
  <c r="A190" i="307"/>
  <c r="A189" i="307"/>
  <c r="A188" i="307"/>
  <c r="A187" i="307"/>
  <c r="A186" i="307"/>
  <c r="A185" i="307"/>
  <c r="A184" i="307"/>
  <c r="A183" i="307"/>
  <c r="A182" i="307"/>
  <c r="A181" i="307"/>
  <c r="A180" i="307"/>
  <c r="A179" i="307"/>
  <c r="A178" i="307"/>
  <c r="A177" i="307"/>
  <c r="A176" i="307"/>
  <c r="A175" i="307"/>
  <c r="A174" i="307"/>
  <c r="A173" i="307"/>
  <c r="A172" i="307"/>
  <c r="A171" i="307"/>
  <c r="A170" i="307"/>
  <c r="A169" i="307"/>
  <c r="A168" i="307"/>
  <c r="A167" i="307"/>
  <c r="A166" i="307"/>
  <c r="A165" i="307"/>
  <c r="A164" i="307"/>
  <c r="A163" i="307"/>
  <c r="A162" i="307"/>
  <c r="A161" i="307"/>
  <c r="A160" i="307"/>
  <c r="A159" i="307"/>
  <c r="A158" i="307"/>
  <c r="A157" i="307"/>
  <c r="A156" i="307"/>
  <c r="A155" i="307"/>
  <c r="A154" i="307"/>
  <c r="A153" i="307"/>
  <c r="A152" i="307"/>
  <c r="A151" i="307"/>
  <c r="A150" i="307"/>
  <c r="A149" i="307"/>
  <c r="A148" i="307"/>
  <c r="A147" i="307"/>
  <c r="A146" i="307"/>
  <c r="A145" i="307"/>
  <c r="A144" i="307"/>
  <c r="A143" i="307"/>
  <c r="A142" i="307"/>
  <c r="A141" i="307"/>
  <c r="A140" i="307"/>
  <c r="A139" i="307"/>
  <c r="A138" i="307"/>
  <c r="A137" i="307"/>
  <c r="A136" i="307"/>
  <c r="A135" i="307"/>
  <c r="A134" i="307"/>
  <c r="A133" i="307"/>
  <c r="A132" i="307"/>
  <c r="A131" i="307"/>
  <c r="A130" i="307"/>
  <c r="A129" i="307"/>
  <c r="A128" i="307"/>
  <c r="A127" i="307"/>
  <c r="A126" i="307"/>
  <c r="A125" i="307"/>
  <c r="A124" i="307"/>
  <c r="A123" i="307"/>
  <c r="A122" i="307"/>
  <c r="A121" i="307"/>
  <c r="A120" i="307"/>
  <c r="A119" i="307"/>
  <c r="A118" i="307"/>
  <c r="A117" i="307"/>
  <c r="A116" i="307"/>
  <c r="A115" i="307"/>
  <c r="A114" i="307"/>
  <c r="A113" i="307"/>
  <c r="A112" i="307"/>
  <c r="A111" i="307"/>
  <c r="A110" i="307"/>
  <c r="A109" i="307"/>
  <c r="A108" i="307"/>
  <c r="A107" i="307"/>
  <c r="A106" i="307"/>
  <c r="A105" i="307"/>
  <c r="A104" i="307"/>
  <c r="A103" i="307"/>
  <c r="A102" i="307"/>
  <c r="A101" i="307"/>
  <c r="A100" i="307"/>
  <c r="A99" i="307"/>
  <c r="A98" i="307"/>
  <c r="A97" i="307"/>
  <c r="A96" i="307"/>
  <c r="A95" i="307"/>
  <c r="A94" i="307"/>
  <c r="A93" i="307"/>
  <c r="A92" i="307"/>
  <c r="A91" i="307"/>
  <c r="A90" i="307"/>
  <c r="A89" i="307"/>
  <c r="A88" i="307"/>
  <c r="A87" i="307"/>
  <c r="A86" i="307"/>
  <c r="A85" i="307"/>
  <c r="A84" i="307"/>
  <c r="A83" i="307"/>
  <c r="A82" i="307"/>
  <c r="A81" i="307"/>
  <c r="A80" i="307"/>
  <c r="A79" i="307"/>
  <c r="A78" i="307"/>
  <c r="A77" i="307"/>
  <c r="A76" i="307"/>
  <c r="A75" i="307"/>
  <c r="A74" i="307"/>
  <c r="A73" i="307"/>
  <c r="A72" i="307"/>
  <c r="A71" i="307"/>
  <c r="A70" i="307"/>
  <c r="A69" i="307"/>
  <c r="A68" i="307"/>
  <c r="A67" i="307"/>
  <c r="A66" i="307"/>
  <c r="A65" i="307"/>
  <c r="A64" i="307"/>
  <c r="A63" i="307"/>
  <c r="A62" i="307"/>
  <c r="A61" i="307"/>
  <c r="A60" i="307"/>
  <c r="A59" i="307"/>
  <c r="A58" i="307"/>
  <c r="A57" i="307"/>
  <c r="A56" i="307"/>
  <c r="A55" i="307"/>
  <c r="A54" i="307"/>
  <c r="A53" i="307"/>
  <c r="A52" i="307"/>
  <c r="A51" i="307"/>
  <c r="A50" i="307"/>
  <c r="A49" i="307"/>
  <c r="A48" i="307"/>
  <c r="A47" i="307"/>
  <c r="A46" i="307"/>
  <c r="A45" i="307"/>
  <c r="A44" i="307"/>
  <c r="A43" i="307"/>
  <c r="A42" i="307"/>
  <c r="A41" i="307"/>
  <c r="A40" i="307"/>
  <c r="A39" i="307"/>
  <c r="A38" i="307"/>
  <c r="A37" i="307"/>
  <c r="A36" i="307"/>
  <c r="A35" i="307"/>
  <c r="A34" i="307"/>
  <c r="A33" i="307"/>
  <c r="A32" i="307"/>
  <c r="A31" i="307"/>
  <c r="A30" i="307"/>
  <c r="A29" i="307"/>
  <c r="A28" i="307"/>
  <c r="A27" i="307"/>
  <c r="A26" i="307"/>
  <c r="A25" i="307"/>
  <c r="A24" i="307"/>
  <c r="A23" i="307"/>
  <c r="A22" i="307"/>
  <c r="A21" i="307"/>
  <c r="A20" i="307"/>
  <c r="H12" i="307"/>
  <c r="H8" i="307"/>
  <c r="H6" i="307"/>
  <c r="B6" i="307"/>
  <c r="A6" i="307"/>
  <c r="B7" i="306"/>
  <c r="A7" i="306"/>
  <c r="B7" i="305"/>
  <c r="E12" i="305" s="1"/>
  <c r="A7" i="305"/>
  <c r="A7" i="304"/>
  <c r="B7" i="304"/>
  <c r="E12" i="304" s="1"/>
  <c r="A1019" i="306"/>
  <c r="A1018" i="306"/>
  <c r="A1017" i="306"/>
  <c r="A1016" i="306"/>
  <c r="A1015" i="306"/>
  <c r="A1014" i="306"/>
  <c r="A1013" i="306"/>
  <c r="A1012" i="306"/>
  <c r="A1011" i="306"/>
  <c r="A1010" i="306"/>
  <c r="A1009" i="306"/>
  <c r="A1008" i="306"/>
  <c r="A1007" i="306"/>
  <c r="A1006" i="306"/>
  <c r="A1005" i="306"/>
  <c r="A1004" i="306"/>
  <c r="A1003" i="306"/>
  <c r="A1002" i="306"/>
  <c r="A1001" i="306"/>
  <c r="A1000" i="306"/>
  <c r="A999" i="306"/>
  <c r="A998" i="306"/>
  <c r="A997" i="306"/>
  <c r="A996" i="306"/>
  <c r="A995" i="306"/>
  <c r="A994" i="306"/>
  <c r="A993" i="306"/>
  <c r="A992" i="306"/>
  <c r="A991" i="306"/>
  <c r="A990" i="306"/>
  <c r="A989" i="306"/>
  <c r="A988" i="306"/>
  <c r="A987" i="306"/>
  <c r="A986" i="306"/>
  <c r="A985" i="306"/>
  <c r="A984" i="306"/>
  <c r="A983" i="306"/>
  <c r="A982" i="306"/>
  <c r="A981" i="306"/>
  <c r="A980" i="306"/>
  <c r="A979" i="306"/>
  <c r="A978" i="306"/>
  <c r="A977" i="306"/>
  <c r="A976" i="306"/>
  <c r="A975" i="306"/>
  <c r="A974" i="306"/>
  <c r="A973" i="306"/>
  <c r="A972" i="306"/>
  <c r="A971" i="306"/>
  <c r="A970" i="306"/>
  <c r="A969" i="306"/>
  <c r="A968" i="306"/>
  <c r="A967" i="306"/>
  <c r="A966" i="306"/>
  <c r="A965" i="306"/>
  <c r="A964" i="306"/>
  <c r="A963" i="306"/>
  <c r="A962" i="306"/>
  <c r="A961" i="306"/>
  <c r="A960" i="306"/>
  <c r="A959" i="306"/>
  <c r="A958" i="306"/>
  <c r="A957" i="306"/>
  <c r="A956" i="306"/>
  <c r="A955" i="306"/>
  <c r="A954" i="306"/>
  <c r="A953" i="306"/>
  <c r="A952" i="306"/>
  <c r="A951" i="306"/>
  <c r="A950" i="306"/>
  <c r="A949" i="306"/>
  <c r="A948" i="306"/>
  <c r="A947" i="306"/>
  <c r="A946" i="306"/>
  <c r="A945" i="306"/>
  <c r="A944" i="306"/>
  <c r="A943" i="306"/>
  <c r="A942" i="306"/>
  <c r="A941" i="306"/>
  <c r="A940" i="306"/>
  <c r="A939" i="306"/>
  <c r="A938" i="306"/>
  <c r="A937" i="306"/>
  <c r="A936" i="306"/>
  <c r="A935" i="306"/>
  <c r="A934" i="306"/>
  <c r="A933" i="306"/>
  <c r="A932" i="306"/>
  <c r="A931" i="306"/>
  <c r="A930" i="306"/>
  <c r="A929" i="306"/>
  <c r="A928" i="306"/>
  <c r="A927" i="306"/>
  <c r="A926" i="306"/>
  <c r="A925" i="306"/>
  <c r="A924" i="306"/>
  <c r="A923" i="306"/>
  <c r="A922" i="306"/>
  <c r="A921" i="306"/>
  <c r="A920" i="306"/>
  <c r="A919" i="306"/>
  <c r="A918" i="306"/>
  <c r="A917" i="306"/>
  <c r="A916" i="306"/>
  <c r="A915" i="306"/>
  <c r="A914" i="306"/>
  <c r="A913" i="306"/>
  <c r="A912" i="306"/>
  <c r="A911" i="306"/>
  <c r="A910" i="306"/>
  <c r="A909" i="306"/>
  <c r="A908" i="306"/>
  <c r="A907" i="306"/>
  <c r="A906" i="306"/>
  <c r="A905" i="306"/>
  <c r="A904" i="306"/>
  <c r="A903" i="306"/>
  <c r="A902" i="306"/>
  <c r="A901" i="306"/>
  <c r="A900" i="306"/>
  <c r="A899" i="306"/>
  <c r="A898" i="306"/>
  <c r="A897" i="306"/>
  <c r="A896" i="306"/>
  <c r="A895" i="306"/>
  <c r="A894" i="306"/>
  <c r="A893" i="306"/>
  <c r="A892" i="306"/>
  <c r="A891" i="306"/>
  <c r="A890" i="306"/>
  <c r="A889" i="306"/>
  <c r="A888" i="306"/>
  <c r="A887" i="306"/>
  <c r="A886" i="306"/>
  <c r="A885" i="306"/>
  <c r="A884" i="306"/>
  <c r="A883" i="306"/>
  <c r="A882" i="306"/>
  <c r="A881" i="306"/>
  <c r="A880" i="306"/>
  <c r="A879" i="306"/>
  <c r="A878" i="306"/>
  <c r="A877" i="306"/>
  <c r="A876" i="306"/>
  <c r="A875" i="306"/>
  <c r="A874" i="306"/>
  <c r="A873" i="306"/>
  <c r="A872" i="306"/>
  <c r="A871" i="306"/>
  <c r="A870" i="306"/>
  <c r="A869" i="306"/>
  <c r="A868" i="306"/>
  <c r="A867" i="306"/>
  <c r="A866" i="306"/>
  <c r="A865" i="306"/>
  <c r="A864" i="306"/>
  <c r="A863" i="306"/>
  <c r="A862" i="306"/>
  <c r="A861" i="306"/>
  <c r="A860" i="306"/>
  <c r="A859" i="306"/>
  <c r="A858" i="306"/>
  <c r="A857" i="306"/>
  <c r="A856" i="306"/>
  <c r="A855" i="306"/>
  <c r="A854" i="306"/>
  <c r="A853" i="306"/>
  <c r="A852" i="306"/>
  <c r="A851" i="306"/>
  <c r="A850" i="306"/>
  <c r="A849" i="306"/>
  <c r="A848" i="306"/>
  <c r="A847" i="306"/>
  <c r="A846" i="306"/>
  <c r="A845" i="306"/>
  <c r="A844" i="306"/>
  <c r="A843" i="306"/>
  <c r="A842" i="306"/>
  <c r="A841" i="306"/>
  <c r="A840" i="306"/>
  <c r="A839" i="306"/>
  <c r="A838" i="306"/>
  <c r="A837" i="306"/>
  <c r="A836" i="306"/>
  <c r="A835" i="306"/>
  <c r="A834" i="306"/>
  <c r="A833" i="306"/>
  <c r="A832" i="306"/>
  <c r="A831" i="306"/>
  <c r="A830" i="306"/>
  <c r="A829" i="306"/>
  <c r="A828" i="306"/>
  <c r="A827" i="306"/>
  <c r="A826" i="306"/>
  <c r="A825" i="306"/>
  <c r="A824" i="306"/>
  <c r="A823" i="306"/>
  <c r="A822" i="306"/>
  <c r="A821" i="306"/>
  <c r="A820" i="306"/>
  <c r="A819" i="306"/>
  <c r="A818" i="306"/>
  <c r="A817" i="306"/>
  <c r="A816" i="306"/>
  <c r="A815" i="306"/>
  <c r="A814" i="306"/>
  <c r="A813" i="306"/>
  <c r="A812" i="306"/>
  <c r="A811" i="306"/>
  <c r="A810" i="306"/>
  <c r="A809" i="306"/>
  <c r="A808" i="306"/>
  <c r="A807" i="306"/>
  <c r="A806" i="306"/>
  <c r="A805" i="306"/>
  <c r="A804" i="306"/>
  <c r="A803" i="306"/>
  <c r="A802" i="306"/>
  <c r="A801" i="306"/>
  <c r="A800" i="306"/>
  <c r="A799" i="306"/>
  <c r="A798" i="306"/>
  <c r="A797" i="306"/>
  <c r="A796" i="306"/>
  <c r="A795" i="306"/>
  <c r="A794" i="306"/>
  <c r="A793" i="306"/>
  <c r="A792" i="306"/>
  <c r="A791" i="306"/>
  <c r="A790" i="306"/>
  <c r="A789" i="306"/>
  <c r="A788" i="306"/>
  <c r="A787" i="306"/>
  <c r="A786" i="306"/>
  <c r="A785" i="306"/>
  <c r="A784" i="306"/>
  <c r="A783" i="306"/>
  <c r="A782" i="306"/>
  <c r="A781" i="306"/>
  <c r="A780" i="306"/>
  <c r="A779" i="306"/>
  <c r="A778" i="306"/>
  <c r="A777" i="306"/>
  <c r="A776" i="306"/>
  <c r="A775" i="306"/>
  <c r="A774" i="306"/>
  <c r="A773" i="306"/>
  <c r="A772" i="306"/>
  <c r="A771" i="306"/>
  <c r="A770" i="306"/>
  <c r="A769" i="306"/>
  <c r="A768" i="306"/>
  <c r="A767" i="306"/>
  <c r="A766" i="306"/>
  <c r="A765" i="306"/>
  <c r="A764" i="306"/>
  <c r="A763" i="306"/>
  <c r="A762" i="306"/>
  <c r="A761" i="306"/>
  <c r="A760" i="306"/>
  <c r="A759" i="306"/>
  <c r="A758" i="306"/>
  <c r="A757" i="306"/>
  <c r="A756" i="306"/>
  <c r="A755" i="306"/>
  <c r="A754" i="306"/>
  <c r="A753" i="306"/>
  <c r="A752" i="306"/>
  <c r="A751" i="306"/>
  <c r="A750" i="306"/>
  <c r="A749" i="306"/>
  <c r="A748" i="306"/>
  <c r="A747" i="306"/>
  <c r="A746" i="306"/>
  <c r="A745" i="306"/>
  <c r="A744" i="306"/>
  <c r="A743" i="306"/>
  <c r="A742" i="306"/>
  <c r="A741" i="306"/>
  <c r="A740" i="306"/>
  <c r="A739" i="306"/>
  <c r="A738" i="306"/>
  <c r="A737" i="306"/>
  <c r="A736" i="306"/>
  <c r="A735" i="306"/>
  <c r="A734" i="306"/>
  <c r="A733" i="306"/>
  <c r="A732" i="306"/>
  <c r="A731" i="306"/>
  <c r="A730" i="306"/>
  <c r="A729" i="306"/>
  <c r="A728" i="306"/>
  <c r="A727" i="306"/>
  <c r="A726" i="306"/>
  <c r="A725" i="306"/>
  <c r="A724" i="306"/>
  <c r="A723" i="306"/>
  <c r="A722" i="306"/>
  <c r="A721" i="306"/>
  <c r="A720" i="306"/>
  <c r="A719" i="306"/>
  <c r="A718" i="306"/>
  <c r="A717" i="306"/>
  <c r="A716" i="306"/>
  <c r="A715" i="306"/>
  <c r="A714" i="306"/>
  <c r="A713" i="306"/>
  <c r="A712" i="306"/>
  <c r="A711" i="306"/>
  <c r="A710" i="306"/>
  <c r="A709" i="306"/>
  <c r="A708" i="306"/>
  <c r="A707" i="306"/>
  <c r="A706" i="306"/>
  <c r="A705" i="306"/>
  <c r="A704" i="306"/>
  <c r="A703" i="306"/>
  <c r="A702" i="306"/>
  <c r="A701" i="306"/>
  <c r="A700" i="306"/>
  <c r="A699" i="306"/>
  <c r="A698" i="306"/>
  <c r="A697" i="306"/>
  <c r="A696" i="306"/>
  <c r="A695" i="306"/>
  <c r="A694" i="306"/>
  <c r="A693" i="306"/>
  <c r="A692" i="306"/>
  <c r="A691" i="306"/>
  <c r="A690" i="306"/>
  <c r="A689" i="306"/>
  <c r="A688" i="306"/>
  <c r="A687" i="306"/>
  <c r="A686" i="306"/>
  <c r="A685" i="306"/>
  <c r="A684" i="306"/>
  <c r="A683" i="306"/>
  <c r="A682" i="306"/>
  <c r="A681" i="306"/>
  <c r="A680" i="306"/>
  <c r="A679" i="306"/>
  <c r="A678" i="306"/>
  <c r="A677" i="306"/>
  <c r="A676" i="306"/>
  <c r="A675" i="306"/>
  <c r="A674" i="306"/>
  <c r="A673" i="306"/>
  <c r="A672" i="306"/>
  <c r="A671" i="306"/>
  <c r="A670" i="306"/>
  <c r="A669" i="306"/>
  <c r="A668" i="306"/>
  <c r="A667" i="306"/>
  <c r="A666" i="306"/>
  <c r="A665" i="306"/>
  <c r="A664" i="306"/>
  <c r="A663" i="306"/>
  <c r="A662" i="306"/>
  <c r="A661" i="306"/>
  <c r="A660" i="306"/>
  <c r="A659" i="306"/>
  <c r="A658" i="306"/>
  <c r="A657" i="306"/>
  <c r="A656" i="306"/>
  <c r="A655" i="306"/>
  <c r="A654" i="306"/>
  <c r="A653" i="306"/>
  <c r="A652" i="306"/>
  <c r="A651" i="306"/>
  <c r="A650" i="306"/>
  <c r="A649" i="306"/>
  <c r="A648" i="306"/>
  <c r="A647" i="306"/>
  <c r="A646" i="306"/>
  <c r="A645" i="306"/>
  <c r="A644" i="306"/>
  <c r="A643" i="306"/>
  <c r="A642" i="306"/>
  <c r="A641" i="306"/>
  <c r="A640" i="306"/>
  <c r="A639" i="306"/>
  <c r="A638" i="306"/>
  <c r="A637" i="306"/>
  <c r="A636" i="306"/>
  <c r="A635" i="306"/>
  <c r="A634" i="306"/>
  <c r="A633" i="306"/>
  <c r="A632" i="306"/>
  <c r="A631" i="306"/>
  <c r="A630" i="306"/>
  <c r="A629" i="306"/>
  <c r="A628" i="306"/>
  <c r="A627" i="306"/>
  <c r="A626" i="306"/>
  <c r="A625" i="306"/>
  <c r="A624" i="306"/>
  <c r="A623" i="306"/>
  <c r="A622" i="306"/>
  <c r="A621" i="306"/>
  <c r="A620" i="306"/>
  <c r="A619" i="306"/>
  <c r="A618" i="306"/>
  <c r="A617" i="306"/>
  <c r="A616" i="306"/>
  <c r="A615" i="306"/>
  <c r="A614" i="306"/>
  <c r="A613" i="306"/>
  <c r="A612" i="306"/>
  <c r="A611" i="306"/>
  <c r="A610" i="306"/>
  <c r="A609" i="306"/>
  <c r="A608" i="306"/>
  <c r="A607" i="306"/>
  <c r="A606" i="306"/>
  <c r="A605" i="306"/>
  <c r="A604" i="306"/>
  <c r="A603" i="306"/>
  <c r="A602" i="306"/>
  <c r="A601" i="306"/>
  <c r="A600" i="306"/>
  <c r="A599" i="306"/>
  <c r="A598" i="306"/>
  <c r="A597" i="306"/>
  <c r="A596" i="306"/>
  <c r="A595" i="306"/>
  <c r="A594" i="306"/>
  <c r="A593" i="306"/>
  <c r="A592" i="306"/>
  <c r="A591" i="306"/>
  <c r="A590" i="306"/>
  <c r="A589" i="306"/>
  <c r="A588" i="306"/>
  <c r="A587" i="306"/>
  <c r="A586" i="306"/>
  <c r="A585" i="306"/>
  <c r="A584" i="306"/>
  <c r="A583" i="306"/>
  <c r="A582" i="306"/>
  <c r="A581" i="306"/>
  <c r="A580" i="306"/>
  <c r="A579" i="306"/>
  <c r="A578" i="306"/>
  <c r="A577" i="306"/>
  <c r="A576" i="306"/>
  <c r="A575" i="306"/>
  <c r="A574" i="306"/>
  <c r="A573" i="306"/>
  <c r="A572" i="306"/>
  <c r="A571" i="306"/>
  <c r="A570" i="306"/>
  <c r="A569" i="306"/>
  <c r="A568" i="306"/>
  <c r="A567" i="306"/>
  <c r="A566" i="306"/>
  <c r="A565" i="306"/>
  <c r="A564" i="306"/>
  <c r="A563" i="306"/>
  <c r="A562" i="306"/>
  <c r="A561" i="306"/>
  <c r="A560" i="306"/>
  <c r="A559" i="306"/>
  <c r="A558" i="306"/>
  <c r="A557" i="306"/>
  <c r="A556" i="306"/>
  <c r="A555" i="306"/>
  <c r="A554" i="306"/>
  <c r="A553" i="306"/>
  <c r="A552" i="306"/>
  <c r="A551" i="306"/>
  <c r="A550" i="306"/>
  <c r="A549" i="306"/>
  <c r="A548" i="306"/>
  <c r="A547" i="306"/>
  <c r="A546" i="306"/>
  <c r="A545" i="306"/>
  <c r="A544" i="306"/>
  <c r="A543" i="306"/>
  <c r="A542" i="306"/>
  <c r="A541" i="306"/>
  <c r="A540" i="306"/>
  <c r="A539" i="306"/>
  <c r="A538" i="306"/>
  <c r="A537" i="306"/>
  <c r="A536" i="306"/>
  <c r="A535" i="306"/>
  <c r="A534" i="306"/>
  <c r="A533" i="306"/>
  <c r="A532" i="306"/>
  <c r="A531" i="306"/>
  <c r="A530" i="306"/>
  <c r="A529" i="306"/>
  <c r="A528" i="306"/>
  <c r="A527" i="306"/>
  <c r="A526" i="306"/>
  <c r="A525" i="306"/>
  <c r="A524" i="306"/>
  <c r="A523" i="306"/>
  <c r="A522" i="306"/>
  <c r="A521" i="306"/>
  <c r="A520" i="306"/>
  <c r="A519" i="306"/>
  <c r="A518" i="306"/>
  <c r="A517" i="306"/>
  <c r="A516" i="306"/>
  <c r="A515" i="306"/>
  <c r="A514" i="306"/>
  <c r="A513" i="306"/>
  <c r="A512" i="306"/>
  <c r="A511" i="306"/>
  <c r="A510" i="306"/>
  <c r="A509" i="306"/>
  <c r="A508" i="306"/>
  <c r="A507" i="306"/>
  <c r="A506" i="306"/>
  <c r="A505" i="306"/>
  <c r="A504" i="306"/>
  <c r="A503" i="306"/>
  <c r="A502" i="306"/>
  <c r="A501" i="306"/>
  <c r="A500" i="306"/>
  <c r="A499" i="306"/>
  <c r="A498" i="306"/>
  <c r="A497" i="306"/>
  <c r="A496" i="306"/>
  <c r="A495" i="306"/>
  <c r="A494" i="306"/>
  <c r="A493" i="306"/>
  <c r="A492" i="306"/>
  <c r="A491" i="306"/>
  <c r="A490" i="306"/>
  <c r="A489" i="306"/>
  <c r="A488" i="306"/>
  <c r="A487" i="306"/>
  <c r="A486" i="306"/>
  <c r="A485" i="306"/>
  <c r="A484" i="306"/>
  <c r="A483" i="306"/>
  <c r="A482" i="306"/>
  <c r="A481" i="306"/>
  <c r="A480" i="306"/>
  <c r="A479" i="306"/>
  <c r="A478" i="306"/>
  <c r="A477" i="306"/>
  <c r="A476" i="306"/>
  <c r="A475" i="306"/>
  <c r="A474" i="306"/>
  <c r="A473" i="306"/>
  <c r="A472" i="306"/>
  <c r="A471" i="306"/>
  <c r="A470" i="306"/>
  <c r="A469" i="306"/>
  <c r="A468" i="306"/>
  <c r="A467" i="306"/>
  <c r="A466" i="306"/>
  <c r="A465" i="306"/>
  <c r="A464" i="306"/>
  <c r="A463" i="306"/>
  <c r="A462" i="306"/>
  <c r="A461" i="306"/>
  <c r="A460" i="306"/>
  <c r="A459" i="306"/>
  <c r="A458" i="306"/>
  <c r="A457" i="306"/>
  <c r="A456" i="306"/>
  <c r="A455" i="306"/>
  <c r="A454" i="306"/>
  <c r="A453" i="306"/>
  <c r="A452" i="306"/>
  <c r="A451" i="306"/>
  <c r="A450" i="306"/>
  <c r="A449" i="306"/>
  <c r="A448" i="306"/>
  <c r="A447" i="306"/>
  <c r="A446" i="306"/>
  <c r="A445" i="306"/>
  <c r="A444" i="306"/>
  <c r="A443" i="306"/>
  <c r="A442" i="306"/>
  <c r="A441" i="306"/>
  <c r="A440" i="306"/>
  <c r="A439" i="306"/>
  <c r="A438" i="306"/>
  <c r="A437" i="306"/>
  <c r="A436" i="306"/>
  <c r="A435" i="306"/>
  <c r="A434" i="306"/>
  <c r="A433" i="306"/>
  <c r="A432" i="306"/>
  <c r="A431" i="306"/>
  <c r="A430" i="306"/>
  <c r="A429" i="306"/>
  <c r="A428" i="306"/>
  <c r="A427" i="306"/>
  <c r="A426" i="306"/>
  <c r="A425" i="306"/>
  <c r="A424" i="306"/>
  <c r="A423" i="306"/>
  <c r="A422" i="306"/>
  <c r="A421" i="306"/>
  <c r="A420" i="306"/>
  <c r="A419" i="306"/>
  <c r="A418" i="306"/>
  <c r="A417" i="306"/>
  <c r="A416" i="306"/>
  <c r="A415" i="306"/>
  <c r="A414" i="306"/>
  <c r="A413" i="306"/>
  <c r="A412" i="306"/>
  <c r="A411" i="306"/>
  <c r="A410" i="306"/>
  <c r="A409" i="306"/>
  <c r="A408" i="306"/>
  <c r="A407" i="306"/>
  <c r="A406" i="306"/>
  <c r="A405" i="306"/>
  <c r="A404" i="306"/>
  <c r="A403" i="306"/>
  <c r="A402" i="306"/>
  <c r="A401" i="306"/>
  <c r="A400" i="306"/>
  <c r="A399" i="306"/>
  <c r="A398" i="306"/>
  <c r="A397" i="306"/>
  <c r="A396" i="306"/>
  <c r="A395" i="306"/>
  <c r="A394" i="306"/>
  <c r="A393" i="306"/>
  <c r="A392" i="306"/>
  <c r="A391" i="306"/>
  <c r="A390" i="306"/>
  <c r="A389" i="306"/>
  <c r="A388" i="306"/>
  <c r="A387" i="306"/>
  <c r="A386" i="306"/>
  <c r="A385" i="306"/>
  <c r="A384" i="306"/>
  <c r="A383" i="306"/>
  <c r="A382" i="306"/>
  <c r="A381" i="306"/>
  <c r="A380" i="306"/>
  <c r="A379" i="306"/>
  <c r="A378" i="306"/>
  <c r="A377" i="306"/>
  <c r="A376" i="306"/>
  <c r="A375" i="306"/>
  <c r="A374" i="306"/>
  <c r="A373" i="306"/>
  <c r="A372" i="306"/>
  <c r="A371" i="306"/>
  <c r="A370" i="306"/>
  <c r="A369" i="306"/>
  <c r="A368" i="306"/>
  <c r="A367" i="306"/>
  <c r="A366" i="306"/>
  <c r="A365" i="306"/>
  <c r="A364" i="306"/>
  <c r="A363" i="306"/>
  <c r="A362" i="306"/>
  <c r="A361" i="306"/>
  <c r="A360" i="306"/>
  <c r="A359" i="306"/>
  <c r="A358" i="306"/>
  <c r="A357" i="306"/>
  <c r="A356" i="306"/>
  <c r="A355" i="306"/>
  <c r="A354" i="306"/>
  <c r="A353" i="306"/>
  <c r="A352" i="306"/>
  <c r="A351" i="306"/>
  <c r="A350" i="306"/>
  <c r="A349" i="306"/>
  <c r="A348" i="306"/>
  <c r="A347" i="306"/>
  <c r="A346" i="306"/>
  <c r="A345" i="306"/>
  <c r="A344" i="306"/>
  <c r="A343" i="306"/>
  <c r="A342" i="306"/>
  <c r="A341" i="306"/>
  <c r="A340" i="306"/>
  <c r="A339" i="306"/>
  <c r="A338" i="306"/>
  <c r="A337" i="306"/>
  <c r="A336" i="306"/>
  <c r="A335" i="306"/>
  <c r="A334" i="306"/>
  <c r="A333" i="306"/>
  <c r="A332" i="306"/>
  <c r="A331" i="306"/>
  <c r="A330" i="306"/>
  <c r="A329" i="306"/>
  <c r="A328" i="306"/>
  <c r="A327" i="306"/>
  <c r="A326" i="306"/>
  <c r="A325" i="306"/>
  <c r="A324" i="306"/>
  <c r="A323" i="306"/>
  <c r="A322" i="306"/>
  <c r="A321" i="306"/>
  <c r="A320" i="306"/>
  <c r="A319" i="306"/>
  <c r="A318" i="306"/>
  <c r="A317" i="306"/>
  <c r="A316" i="306"/>
  <c r="A315" i="306"/>
  <c r="A314" i="306"/>
  <c r="A313" i="306"/>
  <c r="A312" i="306"/>
  <c r="A311" i="306"/>
  <c r="A310" i="306"/>
  <c r="A309" i="306"/>
  <c r="A308" i="306"/>
  <c r="A307" i="306"/>
  <c r="A306" i="306"/>
  <c r="A305" i="306"/>
  <c r="A304" i="306"/>
  <c r="A303" i="306"/>
  <c r="A302" i="306"/>
  <c r="A301" i="306"/>
  <c r="A300" i="306"/>
  <c r="A299" i="306"/>
  <c r="A298" i="306"/>
  <c r="A297" i="306"/>
  <c r="A296" i="306"/>
  <c r="A295" i="306"/>
  <c r="A294" i="306"/>
  <c r="A293" i="306"/>
  <c r="A292" i="306"/>
  <c r="A291" i="306"/>
  <c r="A290" i="306"/>
  <c r="A289" i="306"/>
  <c r="A288" i="306"/>
  <c r="A287" i="306"/>
  <c r="A286" i="306"/>
  <c r="A285" i="306"/>
  <c r="A284" i="306"/>
  <c r="A283" i="306"/>
  <c r="A282" i="306"/>
  <c r="A281" i="306"/>
  <c r="A280" i="306"/>
  <c r="A279" i="306"/>
  <c r="A278" i="306"/>
  <c r="A277" i="306"/>
  <c r="A276" i="306"/>
  <c r="A275" i="306"/>
  <c r="A274" i="306"/>
  <c r="A273" i="306"/>
  <c r="A272" i="306"/>
  <c r="A271" i="306"/>
  <c r="A270" i="306"/>
  <c r="A269" i="306"/>
  <c r="A268" i="306"/>
  <c r="A267" i="306"/>
  <c r="A266" i="306"/>
  <c r="A265" i="306"/>
  <c r="A264" i="306"/>
  <c r="A263" i="306"/>
  <c r="A262" i="306"/>
  <c r="A261" i="306"/>
  <c r="A260" i="306"/>
  <c r="A259" i="306"/>
  <c r="A258" i="306"/>
  <c r="A257" i="306"/>
  <c r="A256" i="306"/>
  <c r="A255" i="306"/>
  <c r="A254" i="306"/>
  <c r="A253" i="306"/>
  <c r="A252" i="306"/>
  <c r="A251" i="306"/>
  <c r="A250" i="306"/>
  <c r="A249" i="306"/>
  <c r="A248" i="306"/>
  <c r="A247" i="306"/>
  <c r="A246" i="306"/>
  <c r="A245" i="306"/>
  <c r="A244" i="306"/>
  <c r="A243" i="306"/>
  <c r="A242" i="306"/>
  <c r="A241" i="306"/>
  <c r="A240" i="306"/>
  <c r="A239" i="306"/>
  <c r="A238" i="306"/>
  <c r="A237" i="306"/>
  <c r="A236" i="306"/>
  <c r="A235" i="306"/>
  <c r="A234" i="306"/>
  <c r="A233" i="306"/>
  <c r="A232" i="306"/>
  <c r="A231" i="306"/>
  <c r="A230" i="306"/>
  <c r="A229" i="306"/>
  <c r="A228" i="306"/>
  <c r="A227" i="306"/>
  <c r="A226" i="306"/>
  <c r="A225" i="306"/>
  <c r="A224" i="306"/>
  <c r="A223" i="306"/>
  <c r="A222" i="306"/>
  <c r="A221" i="306"/>
  <c r="A220" i="306"/>
  <c r="A219" i="306"/>
  <c r="A218" i="306"/>
  <c r="A217" i="306"/>
  <c r="A216" i="306"/>
  <c r="A215" i="306"/>
  <c r="A214" i="306"/>
  <c r="A213" i="306"/>
  <c r="A212" i="306"/>
  <c r="A211" i="306"/>
  <c r="A210" i="306"/>
  <c r="A209" i="306"/>
  <c r="A208" i="306"/>
  <c r="A207" i="306"/>
  <c r="A206" i="306"/>
  <c r="A205" i="306"/>
  <c r="A204" i="306"/>
  <c r="A203" i="306"/>
  <c r="A202" i="306"/>
  <c r="A201" i="306"/>
  <c r="A200" i="306"/>
  <c r="A199" i="306"/>
  <c r="A198" i="306"/>
  <c r="A197" i="306"/>
  <c r="A196" i="306"/>
  <c r="A195" i="306"/>
  <c r="A194" i="306"/>
  <c r="A193" i="306"/>
  <c r="A192" i="306"/>
  <c r="A191" i="306"/>
  <c r="A190" i="306"/>
  <c r="A189" i="306"/>
  <c r="A188" i="306"/>
  <c r="A187" i="306"/>
  <c r="A186" i="306"/>
  <c r="A185" i="306"/>
  <c r="A184" i="306"/>
  <c r="A183" i="306"/>
  <c r="A182" i="306"/>
  <c r="A181" i="306"/>
  <c r="A180" i="306"/>
  <c r="A179" i="306"/>
  <c r="A178" i="306"/>
  <c r="A177" i="306"/>
  <c r="A176" i="306"/>
  <c r="A175" i="306"/>
  <c r="A174" i="306"/>
  <c r="A173" i="306"/>
  <c r="A172" i="306"/>
  <c r="A171" i="306"/>
  <c r="A170" i="306"/>
  <c r="A169" i="306"/>
  <c r="A168" i="306"/>
  <c r="A167" i="306"/>
  <c r="A166" i="306"/>
  <c r="A165" i="306"/>
  <c r="A164" i="306"/>
  <c r="A163" i="306"/>
  <c r="A162" i="306"/>
  <c r="A161" i="306"/>
  <c r="A160" i="306"/>
  <c r="A159" i="306"/>
  <c r="A158" i="306"/>
  <c r="A157" i="306"/>
  <c r="A156" i="306"/>
  <c r="A155" i="306"/>
  <c r="A154" i="306"/>
  <c r="A153" i="306"/>
  <c r="A152" i="306"/>
  <c r="A151" i="306"/>
  <c r="A150" i="306"/>
  <c r="A149" i="306"/>
  <c r="A148" i="306"/>
  <c r="A147" i="306"/>
  <c r="A146" i="306"/>
  <c r="A145" i="306"/>
  <c r="A144" i="306"/>
  <c r="A143" i="306"/>
  <c r="A142" i="306"/>
  <c r="A141" i="306"/>
  <c r="A140" i="306"/>
  <c r="A139" i="306"/>
  <c r="A138" i="306"/>
  <c r="A137" i="306"/>
  <c r="A136" i="306"/>
  <c r="A135" i="306"/>
  <c r="A134" i="306"/>
  <c r="A133" i="306"/>
  <c r="A132" i="306"/>
  <c r="A131" i="306"/>
  <c r="A130" i="306"/>
  <c r="A129" i="306"/>
  <c r="A128" i="306"/>
  <c r="A127" i="306"/>
  <c r="A126" i="306"/>
  <c r="A125" i="306"/>
  <c r="A124" i="306"/>
  <c r="A123" i="306"/>
  <c r="A122" i="306"/>
  <c r="A121" i="306"/>
  <c r="A120" i="306"/>
  <c r="A119" i="306"/>
  <c r="A118" i="306"/>
  <c r="A117" i="306"/>
  <c r="A116" i="306"/>
  <c r="A115" i="306"/>
  <c r="A114" i="306"/>
  <c r="A113" i="306"/>
  <c r="A112" i="306"/>
  <c r="A111" i="306"/>
  <c r="A110" i="306"/>
  <c r="A109" i="306"/>
  <c r="A108" i="306"/>
  <c r="A107" i="306"/>
  <c r="A106" i="306"/>
  <c r="A105" i="306"/>
  <c r="A104" i="306"/>
  <c r="A103" i="306"/>
  <c r="A102" i="306"/>
  <c r="A101" i="306"/>
  <c r="A100" i="306"/>
  <c r="A99" i="306"/>
  <c r="A98" i="306"/>
  <c r="A97" i="306"/>
  <c r="A96" i="306"/>
  <c r="A95" i="306"/>
  <c r="A94" i="306"/>
  <c r="A93" i="306"/>
  <c r="A92" i="306"/>
  <c r="A91" i="306"/>
  <c r="A90" i="306"/>
  <c r="A89" i="306"/>
  <c r="A88" i="306"/>
  <c r="A87" i="306"/>
  <c r="A86" i="306"/>
  <c r="A85" i="306"/>
  <c r="A84" i="306"/>
  <c r="A83" i="306"/>
  <c r="A82" i="306"/>
  <c r="A81" i="306"/>
  <c r="A80" i="306"/>
  <c r="A79" i="306"/>
  <c r="A78" i="306"/>
  <c r="A77" i="306"/>
  <c r="A76" i="306"/>
  <c r="A75" i="306"/>
  <c r="A74" i="306"/>
  <c r="A73" i="306"/>
  <c r="A72" i="306"/>
  <c r="A71" i="306"/>
  <c r="A70" i="306"/>
  <c r="A69" i="306"/>
  <c r="A68" i="306"/>
  <c r="A67" i="306"/>
  <c r="A66" i="306"/>
  <c r="A65" i="306"/>
  <c r="A64" i="306"/>
  <c r="A63" i="306"/>
  <c r="A62" i="306"/>
  <c r="A61" i="306"/>
  <c r="A60" i="306"/>
  <c r="A59" i="306"/>
  <c r="A58" i="306"/>
  <c r="A57" i="306"/>
  <c r="A56" i="306"/>
  <c r="A55" i="306"/>
  <c r="A54" i="306"/>
  <c r="A53" i="306"/>
  <c r="A52" i="306"/>
  <c r="A51" i="306"/>
  <c r="A50" i="306"/>
  <c r="A49" i="306"/>
  <c r="A48" i="306"/>
  <c r="A47" i="306"/>
  <c r="A46" i="306"/>
  <c r="A45" i="306"/>
  <c r="A44" i="306"/>
  <c r="A43" i="306"/>
  <c r="A42" i="306"/>
  <c r="A41" i="306"/>
  <c r="A40" i="306"/>
  <c r="A39" i="306"/>
  <c r="A38" i="306"/>
  <c r="A37" i="306"/>
  <c r="A36" i="306"/>
  <c r="A35" i="306"/>
  <c r="A34" i="306"/>
  <c r="A33" i="306"/>
  <c r="A32" i="306"/>
  <c r="A31" i="306"/>
  <c r="A30" i="306"/>
  <c r="A29" i="306"/>
  <c r="A28" i="306"/>
  <c r="A27" i="306"/>
  <c r="A26" i="306"/>
  <c r="A25" i="306"/>
  <c r="A24" i="306"/>
  <c r="A23" i="306"/>
  <c r="A22" i="306"/>
  <c r="A21" i="306"/>
  <c r="A20" i="306"/>
  <c r="H12" i="306"/>
  <c r="J23" i="295" s="1"/>
  <c r="H8" i="306"/>
  <c r="E12" i="306"/>
  <c r="H6" i="306"/>
  <c r="B6" i="306"/>
  <c r="A6" i="306"/>
  <c r="A1019" i="305"/>
  <c r="A1018" i="305"/>
  <c r="A1017" i="305"/>
  <c r="A1016" i="305"/>
  <c r="A1015" i="305"/>
  <c r="A1014" i="305"/>
  <c r="A1013" i="305"/>
  <c r="A1012" i="305"/>
  <c r="A1011" i="305"/>
  <c r="A1010" i="305"/>
  <c r="A1009" i="305"/>
  <c r="A1008" i="305"/>
  <c r="A1007" i="305"/>
  <c r="A1006" i="305"/>
  <c r="A1005" i="305"/>
  <c r="A1004" i="305"/>
  <c r="A1003" i="305"/>
  <c r="A1002" i="305"/>
  <c r="A1001" i="305"/>
  <c r="A1000" i="305"/>
  <c r="A999" i="305"/>
  <c r="A998" i="305"/>
  <c r="A997" i="305"/>
  <c r="A996" i="305"/>
  <c r="A995" i="305"/>
  <c r="A994" i="305"/>
  <c r="A993" i="305"/>
  <c r="A992" i="305"/>
  <c r="A991" i="305"/>
  <c r="A990" i="305"/>
  <c r="A989" i="305"/>
  <c r="A988" i="305"/>
  <c r="A987" i="305"/>
  <c r="A986" i="305"/>
  <c r="A985" i="305"/>
  <c r="A984" i="305"/>
  <c r="A983" i="305"/>
  <c r="A982" i="305"/>
  <c r="A981" i="305"/>
  <c r="A980" i="305"/>
  <c r="A979" i="305"/>
  <c r="A978" i="305"/>
  <c r="A977" i="305"/>
  <c r="A976" i="305"/>
  <c r="A975" i="305"/>
  <c r="A974" i="305"/>
  <c r="A973" i="305"/>
  <c r="A972" i="305"/>
  <c r="A971" i="305"/>
  <c r="A970" i="305"/>
  <c r="A969" i="305"/>
  <c r="A968" i="305"/>
  <c r="A967" i="305"/>
  <c r="A966" i="305"/>
  <c r="A965" i="305"/>
  <c r="A964" i="305"/>
  <c r="A963" i="305"/>
  <c r="A962" i="305"/>
  <c r="A961" i="305"/>
  <c r="A960" i="305"/>
  <c r="A959" i="305"/>
  <c r="A958" i="305"/>
  <c r="A957" i="305"/>
  <c r="A956" i="305"/>
  <c r="A955" i="305"/>
  <c r="A954" i="305"/>
  <c r="A953" i="305"/>
  <c r="A952" i="305"/>
  <c r="A951" i="305"/>
  <c r="A950" i="305"/>
  <c r="A949" i="305"/>
  <c r="A948" i="305"/>
  <c r="A947" i="305"/>
  <c r="A946" i="305"/>
  <c r="A945" i="305"/>
  <c r="A944" i="305"/>
  <c r="A943" i="305"/>
  <c r="A942" i="305"/>
  <c r="A941" i="305"/>
  <c r="A940" i="305"/>
  <c r="A939" i="305"/>
  <c r="A938" i="305"/>
  <c r="A937" i="305"/>
  <c r="A936" i="305"/>
  <c r="A935" i="305"/>
  <c r="A934" i="305"/>
  <c r="A933" i="305"/>
  <c r="A932" i="305"/>
  <c r="A931" i="305"/>
  <c r="A930" i="305"/>
  <c r="A929" i="305"/>
  <c r="A928" i="305"/>
  <c r="A927" i="305"/>
  <c r="A926" i="305"/>
  <c r="A925" i="305"/>
  <c r="A924" i="305"/>
  <c r="A923" i="305"/>
  <c r="A922" i="305"/>
  <c r="A921" i="305"/>
  <c r="A920" i="305"/>
  <c r="A919" i="305"/>
  <c r="A918" i="305"/>
  <c r="A917" i="305"/>
  <c r="A916" i="305"/>
  <c r="A915" i="305"/>
  <c r="A914" i="305"/>
  <c r="A913" i="305"/>
  <c r="A912" i="305"/>
  <c r="A911" i="305"/>
  <c r="A910" i="305"/>
  <c r="A909" i="305"/>
  <c r="A908" i="305"/>
  <c r="A907" i="305"/>
  <c r="A906" i="305"/>
  <c r="A905" i="305"/>
  <c r="A904" i="305"/>
  <c r="A903" i="305"/>
  <c r="A902" i="305"/>
  <c r="A901" i="305"/>
  <c r="A900" i="305"/>
  <c r="A899" i="305"/>
  <c r="A898" i="305"/>
  <c r="A897" i="305"/>
  <c r="A896" i="305"/>
  <c r="A895" i="305"/>
  <c r="A894" i="305"/>
  <c r="A893" i="305"/>
  <c r="A892" i="305"/>
  <c r="A891" i="305"/>
  <c r="A890" i="305"/>
  <c r="A889" i="305"/>
  <c r="A888" i="305"/>
  <c r="A887" i="305"/>
  <c r="A886" i="305"/>
  <c r="A885" i="305"/>
  <c r="A884" i="305"/>
  <c r="A883" i="305"/>
  <c r="A882" i="305"/>
  <c r="A881" i="305"/>
  <c r="A880" i="305"/>
  <c r="A879" i="305"/>
  <c r="A878" i="305"/>
  <c r="A877" i="305"/>
  <c r="A876" i="305"/>
  <c r="A875" i="305"/>
  <c r="A874" i="305"/>
  <c r="A873" i="305"/>
  <c r="A872" i="305"/>
  <c r="A871" i="305"/>
  <c r="A870" i="305"/>
  <c r="A869" i="305"/>
  <c r="A868" i="305"/>
  <c r="A867" i="305"/>
  <c r="A866" i="305"/>
  <c r="A865" i="305"/>
  <c r="A864" i="305"/>
  <c r="A863" i="305"/>
  <c r="A862" i="305"/>
  <c r="A861" i="305"/>
  <c r="A860" i="305"/>
  <c r="A859" i="305"/>
  <c r="A858" i="305"/>
  <c r="A857" i="305"/>
  <c r="A856" i="305"/>
  <c r="A855" i="305"/>
  <c r="A854" i="305"/>
  <c r="A853" i="305"/>
  <c r="A852" i="305"/>
  <c r="A851" i="305"/>
  <c r="A850" i="305"/>
  <c r="A849" i="305"/>
  <c r="A848" i="305"/>
  <c r="A847" i="305"/>
  <c r="A846" i="305"/>
  <c r="A845" i="305"/>
  <c r="A844" i="305"/>
  <c r="A843" i="305"/>
  <c r="A842" i="305"/>
  <c r="A841" i="305"/>
  <c r="A840" i="305"/>
  <c r="A839" i="305"/>
  <c r="A838" i="305"/>
  <c r="A837" i="305"/>
  <c r="A836" i="305"/>
  <c r="A835" i="305"/>
  <c r="A834" i="305"/>
  <c r="A833" i="305"/>
  <c r="A832" i="305"/>
  <c r="A831" i="305"/>
  <c r="A830" i="305"/>
  <c r="A829" i="305"/>
  <c r="A828" i="305"/>
  <c r="A827" i="305"/>
  <c r="A826" i="305"/>
  <c r="A825" i="305"/>
  <c r="A824" i="305"/>
  <c r="A823" i="305"/>
  <c r="A822" i="305"/>
  <c r="A821" i="305"/>
  <c r="A820" i="305"/>
  <c r="A819" i="305"/>
  <c r="A818" i="305"/>
  <c r="A817" i="305"/>
  <c r="A816" i="305"/>
  <c r="A815" i="305"/>
  <c r="A814" i="305"/>
  <c r="A813" i="305"/>
  <c r="A812" i="305"/>
  <c r="A811" i="305"/>
  <c r="A810" i="305"/>
  <c r="A809" i="305"/>
  <c r="A808" i="305"/>
  <c r="A807" i="305"/>
  <c r="A806" i="305"/>
  <c r="A805" i="305"/>
  <c r="A804" i="305"/>
  <c r="A803" i="305"/>
  <c r="A802" i="305"/>
  <c r="A801" i="305"/>
  <c r="A800" i="305"/>
  <c r="A799" i="305"/>
  <c r="A798" i="305"/>
  <c r="A797" i="305"/>
  <c r="A796" i="305"/>
  <c r="A795" i="305"/>
  <c r="A794" i="305"/>
  <c r="A793" i="305"/>
  <c r="A792" i="305"/>
  <c r="A791" i="305"/>
  <c r="A790" i="305"/>
  <c r="A789" i="305"/>
  <c r="A788" i="305"/>
  <c r="A787" i="305"/>
  <c r="A786" i="305"/>
  <c r="A785" i="305"/>
  <c r="A784" i="305"/>
  <c r="A783" i="305"/>
  <c r="A782" i="305"/>
  <c r="A781" i="305"/>
  <c r="A780" i="305"/>
  <c r="A779" i="305"/>
  <c r="A778" i="305"/>
  <c r="A777" i="305"/>
  <c r="A776" i="305"/>
  <c r="A775" i="305"/>
  <c r="A774" i="305"/>
  <c r="A773" i="305"/>
  <c r="A772" i="305"/>
  <c r="A771" i="305"/>
  <c r="A770" i="305"/>
  <c r="A769" i="305"/>
  <c r="A768" i="305"/>
  <c r="A767" i="305"/>
  <c r="A766" i="305"/>
  <c r="A765" i="305"/>
  <c r="A764" i="305"/>
  <c r="A763" i="305"/>
  <c r="A762" i="305"/>
  <c r="A761" i="305"/>
  <c r="A760" i="305"/>
  <c r="A759" i="305"/>
  <c r="A758" i="305"/>
  <c r="A757" i="305"/>
  <c r="A756" i="305"/>
  <c r="A755" i="305"/>
  <c r="A754" i="305"/>
  <c r="A753" i="305"/>
  <c r="A752" i="305"/>
  <c r="A751" i="305"/>
  <c r="A750" i="305"/>
  <c r="A749" i="305"/>
  <c r="A748" i="305"/>
  <c r="A747" i="305"/>
  <c r="A746" i="305"/>
  <c r="A745" i="305"/>
  <c r="A744" i="305"/>
  <c r="A743" i="305"/>
  <c r="A742" i="305"/>
  <c r="A741" i="305"/>
  <c r="A740" i="305"/>
  <c r="A739" i="305"/>
  <c r="A738" i="305"/>
  <c r="A737" i="305"/>
  <c r="A736" i="305"/>
  <c r="A735" i="305"/>
  <c r="A734" i="305"/>
  <c r="A733" i="305"/>
  <c r="A732" i="305"/>
  <c r="A731" i="305"/>
  <c r="A730" i="305"/>
  <c r="A729" i="305"/>
  <c r="A728" i="305"/>
  <c r="A727" i="305"/>
  <c r="A726" i="305"/>
  <c r="A725" i="305"/>
  <c r="A724" i="305"/>
  <c r="A723" i="305"/>
  <c r="A722" i="305"/>
  <c r="A721" i="305"/>
  <c r="A720" i="305"/>
  <c r="A719" i="305"/>
  <c r="A718" i="305"/>
  <c r="A717" i="305"/>
  <c r="A716" i="305"/>
  <c r="A715" i="305"/>
  <c r="A714" i="305"/>
  <c r="A713" i="305"/>
  <c r="A712" i="305"/>
  <c r="A711" i="305"/>
  <c r="A710" i="305"/>
  <c r="A709" i="305"/>
  <c r="A708" i="305"/>
  <c r="A707" i="305"/>
  <c r="A706" i="305"/>
  <c r="A705" i="305"/>
  <c r="A704" i="305"/>
  <c r="A703" i="305"/>
  <c r="A702" i="305"/>
  <c r="A701" i="305"/>
  <c r="A700" i="305"/>
  <c r="A699" i="305"/>
  <c r="A698" i="305"/>
  <c r="A697" i="305"/>
  <c r="A696" i="305"/>
  <c r="A695" i="305"/>
  <c r="A694" i="305"/>
  <c r="A693" i="305"/>
  <c r="A692" i="305"/>
  <c r="A691" i="305"/>
  <c r="A690" i="305"/>
  <c r="A689" i="305"/>
  <c r="A688" i="305"/>
  <c r="A687" i="305"/>
  <c r="A686" i="305"/>
  <c r="A685" i="305"/>
  <c r="A684" i="305"/>
  <c r="A683" i="305"/>
  <c r="A682" i="305"/>
  <c r="A681" i="305"/>
  <c r="A680" i="305"/>
  <c r="A679" i="305"/>
  <c r="A678" i="305"/>
  <c r="A677" i="305"/>
  <c r="A676" i="305"/>
  <c r="A675" i="305"/>
  <c r="A674" i="305"/>
  <c r="A673" i="305"/>
  <c r="A672" i="305"/>
  <c r="A671" i="305"/>
  <c r="A670" i="305"/>
  <c r="A669" i="305"/>
  <c r="A668" i="305"/>
  <c r="A667" i="305"/>
  <c r="A666" i="305"/>
  <c r="A665" i="305"/>
  <c r="A664" i="305"/>
  <c r="A663" i="305"/>
  <c r="A662" i="305"/>
  <c r="A661" i="305"/>
  <c r="A660" i="305"/>
  <c r="A659" i="305"/>
  <c r="A658" i="305"/>
  <c r="A657" i="305"/>
  <c r="A656" i="305"/>
  <c r="A655" i="305"/>
  <c r="A654" i="305"/>
  <c r="A653" i="305"/>
  <c r="A652" i="305"/>
  <c r="A651" i="305"/>
  <c r="A650" i="305"/>
  <c r="A649" i="305"/>
  <c r="A648" i="305"/>
  <c r="A647" i="305"/>
  <c r="A646" i="305"/>
  <c r="A645" i="305"/>
  <c r="A644" i="305"/>
  <c r="A643" i="305"/>
  <c r="A642" i="305"/>
  <c r="A641" i="305"/>
  <c r="A640" i="305"/>
  <c r="A639" i="305"/>
  <c r="A638" i="305"/>
  <c r="A637" i="305"/>
  <c r="A636" i="305"/>
  <c r="A635" i="305"/>
  <c r="A634" i="305"/>
  <c r="A633" i="305"/>
  <c r="A632" i="305"/>
  <c r="A631" i="305"/>
  <c r="A630" i="305"/>
  <c r="A629" i="305"/>
  <c r="A628" i="305"/>
  <c r="A627" i="305"/>
  <c r="A626" i="305"/>
  <c r="A625" i="305"/>
  <c r="A624" i="305"/>
  <c r="A623" i="305"/>
  <c r="A622" i="305"/>
  <c r="A621" i="305"/>
  <c r="A620" i="305"/>
  <c r="A619" i="305"/>
  <c r="A618" i="305"/>
  <c r="A617" i="305"/>
  <c r="A616" i="305"/>
  <c r="A615" i="305"/>
  <c r="A614" i="305"/>
  <c r="A613" i="305"/>
  <c r="A612" i="305"/>
  <c r="A611" i="305"/>
  <c r="A610" i="305"/>
  <c r="A609" i="305"/>
  <c r="A608" i="305"/>
  <c r="A607" i="305"/>
  <c r="A606" i="305"/>
  <c r="A605" i="305"/>
  <c r="A604" i="305"/>
  <c r="A603" i="305"/>
  <c r="A602" i="305"/>
  <c r="A601" i="305"/>
  <c r="A600" i="305"/>
  <c r="A599" i="305"/>
  <c r="A598" i="305"/>
  <c r="A597" i="305"/>
  <c r="A596" i="305"/>
  <c r="A595" i="305"/>
  <c r="A594" i="305"/>
  <c r="A593" i="305"/>
  <c r="A592" i="305"/>
  <c r="A591" i="305"/>
  <c r="A590" i="305"/>
  <c r="A589" i="305"/>
  <c r="A588" i="305"/>
  <c r="A587" i="305"/>
  <c r="A586" i="305"/>
  <c r="A585" i="305"/>
  <c r="A584" i="305"/>
  <c r="A583" i="305"/>
  <c r="A582" i="305"/>
  <c r="A581" i="305"/>
  <c r="A580" i="305"/>
  <c r="A579" i="305"/>
  <c r="A578" i="305"/>
  <c r="A577" i="305"/>
  <c r="A576" i="305"/>
  <c r="A575" i="305"/>
  <c r="A574" i="305"/>
  <c r="A573" i="305"/>
  <c r="A572" i="305"/>
  <c r="A571" i="305"/>
  <c r="A570" i="305"/>
  <c r="A569" i="305"/>
  <c r="A568" i="305"/>
  <c r="A567" i="305"/>
  <c r="A566" i="305"/>
  <c r="A565" i="305"/>
  <c r="A564" i="305"/>
  <c r="A563" i="305"/>
  <c r="A562" i="305"/>
  <c r="A561" i="305"/>
  <c r="A560" i="305"/>
  <c r="A559" i="305"/>
  <c r="A558" i="305"/>
  <c r="A557" i="305"/>
  <c r="A556" i="305"/>
  <c r="A555" i="305"/>
  <c r="A554" i="305"/>
  <c r="A553" i="305"/>
  <c r="A552" i="305"/>
  <c r="A551" i="305"/>
  <c r="A550" i="305"/>
  <c r="A549" i="305"/>
  <c r="A548" i="305"/>
  <c r="A547" i="305"/>
  <c r="A546" i="305"/>
  <c r="A545" i="305"/>
  <c r="A544" i="305"/>
  <c r="A543" i="305"/>
  <c r="A542" i="305"/>
  <c r="A541" i="305"/>
  <c r="A540" i="305"/>
  <c r="A539" i="305"/>
  <c r="A538" i="305"/>
  <c r="A537" i="305"/>
  <c r="A536" i="305"/>
  <c r="A535" i="305"/>
  <c r="A534" i="305"/>
  <c r="A533" i="305"/>
  <c r="A532" i="305"/>
  <c r="A531" i="305"/>
  <c r="A530" i="305"/>
  <c r="A529" i="305"/>
  <c r="A528" i="305"/>
  <c r="A527" i="305"/>
  <c r="A526" i="305"/>
  <c r="A525" i="305"/>
  <c r="A524" i="305"/>
  <c r="A523" i="305"/>
  <c r="A522" i="305"/>
  <c r="A521" i="305"/>
  <c r="A520" i="305"/>
  <c r="A519" i="305"/>
  <c r="A518" i="305"/>
  <c r="A517" i="305"/>
  <c r="A516" i="305"/>
  <c r="A515" i="305"/>
  <c r="A514" i="305"/>
  <c r="A513" i="305"/>
  <c r="A512" i="305"/>
  <c r="A511" i="305"/>
  <c r="A510" i="305"/>
  <c r="A509" i="305"/>
  <c r="A508" i="305"/>
  <c r="A507" i="305"/>
  <c r="A506" i="305"/>
  <c r="A505" i="305"/>
  <c r="A504" i="305"/>
  <c r="A503" i="305"/>
  <c r="A502" i="305"/>
  <c r="A501" i="305"/>
  <c r="A500" i="305"/>
  <c r="A499" i="305"/>
  <c r="A498" i="305"/>
  <c r="A497" i="305"/>
  <c r="A496" i="305"/>
  <c r="A495" i="305"/>
  <c r="A494" i="305"/>
  <c r="A493" i="305"/>
  <c r="A492" i="305"/>
  <c r="A491" i="305"/>
  <c r="A490" i="305"/>
  <c r="A489" i="305"/>
  <c r="A488" i="305"/>
  <c r="A487" i="305"/>
  <c r="A486" i="305"/>
  <c r="A485" i="305"/>
  <c r="A484" i="305"/>
  <c r="A483" i="305"/>
  <c r="A482" i="305"/>
  <c r="A481" i="305"/>
  <c r="A480" i="305"/>
  <c r="A479" i="305"/>
  <c r="A478" i="305"/>
  <c r="A477" i="305"/>
  <c r="A476" i="305"/>
  <c r="A475" i="305"/>
  <c r="A474" i="305"/>
  <c r="A473" i="305"/>
  <c r="A472" i="305"/>
  <c r="A471" i="305"/>
  <c r="A470" i="305"/>
  <c r="A469" i="305"/>
  <c r="A468" i="305"/>
  <c r="A467" i="305"/>
  <c r="A466" i="305"/>
  <c r="A465" i="305"/>
  <c r="A464" i="305"/>
  <c r="A463" i="305"/>
  <c r="A462" i="305"/>
  <c r="A461" i="305"/>
  <c r="A460" i="305"/>
  <c r="A459" i="305"/>
  <c r="A458" i="305"/>
  <c r="A457" i="305"/>
  <c r="A456" i="305"/>
  <c r="A455" i="305"/>
  <c r="A454" i="305"/>
  <c r="A453" i="305"/>
  <c r="A452" i="305"/>
  <c r="A451" i="305"/>
  <c r="A450" i="305"/>
  <c r="A449" i="305"/>
  <c r="A448" i="305"/>
  <c r="A447" i="305"/>
  <c r="A446" i="305"/>
  <c r="A445" i="305"/>
  <c r="A444" i="305"/>
  <c r="A443" i="305"/>
  <c r="A442" i="305"/>
  <c r="A441" i="305"/>
  <c r="A440" i="305"/>
  <c r="A439" i="305"/>
  <c r="A438" i="305"/>
  <c r="A437" i="305"/>
  <c r="A436" i="305"/>
  <c r="A435" i="305"/>
  <c r="A434" i="305"/>
  <c r="A433" i="305"/>
  <c r="A432" i="305"/>
  <c r="A431" i="305"/>
  <c r="A430" i="305"/>
  <c r="A429" i="305"/>
  <c r="A428" i="305"/>
  <c r="A427" i="305"/>
  <c r="A426" i="305"/>
  <c r="A425" i="305"/>
  <c r="A424" i="305"/>
  <c r="A423" i="305"/>
  <c r="A422" i="305"/>
  <c r="A421" i="305"/>
  <c r="A420" i="305"/>
  <c r="A419" i="305"/>
  <c r="A418" i="305"/>
  <c r="A417" i="305"/>
  <c r="A416" i="305"/>
  <c r="A415" i="305"/>
  <c r="A414" i="305"/>
  <c r="A413" i="305"/>
  <c r="A412" i="305"/>
  <c r="A411" i="305"/>
  <c r="A410" i="305"/>
  <c r="A409" i="305"/>
  <c r="A408" i="305"/>
  <c r="A407" i="305"/>
  <c r="A406" i="305"/>
  <c r="A405" i="305"/>
  <c r="A404" i="305"/>
  <c r="A403" i="305"/>
  <c r="A402" i="305"/>
  <c r="A401" i="305"/>
  <c r="A400" i="305"/>
  <c r="A399" i="305"/>
  <c r="A398" i="305"/>
  <c r="A397" i="305"/>
  <c r="A396" i="305"/>
  <c r="A395" i="305"/>
  <c r="A394" i="305"/>
  <c r="A393" i="305"/>
  <c r="A392" i="305"/>
  <c r="A391" i="305"/>
  <c r="A390" i="305"/>
  <c r="A389" i="305"/>
  <c r="A388" i="305"/>
  <c r="A387" i="305"/>
  <c r="A386" i="305"/>
  <c r="A385" i="305"/>
  <c r="A384" i="305"/>
  <c r="A383" i="305"/>
  <c r="A382" i="305"/>
  <c r="A381" i="305"/>
  <c r="A380" i="305"/>
  <c r="A379" i="305"/>
  <c r="A378" i="305"/>
  <c r="A377" i="305"/>
  <c r="A376" i="305"/>
  <c r="A375" i="305"/>
  <c r="A374" i="305"/>
  <c r="A373" i="305"/>
  <c r="A372" i="305"/>
  <c r="A371" i="305"/>
  <c r="A370" i="305"/>
  <c r="A369" i="305"/>
  <c r="A368" i="305"/>
  <c r="A367" i="305"/>
  <c r="A366" i="305"/>
  <c r="A365" i="305"/>
  <c r="A364" i="305"/>
  <c r="A363" i="305"/>
  <c r="A362" i="305"/>
  <c r="A361" i="305"/>
  <c r="A360" i="305"/>
  <c r="A359" i="305"/>
  <c r="A358" i="305"/>
  <c r="A357" i="305"/>
  <c r="A356" i="305"/>
  <c r="A355" i="305"/>
  <c r="A354" i="305"/>
  <c r="A353" i="305"/>
  <c r="A352" i="305"/>
  <c r="A351" i="305"/>
  <c r="A350" i="305"/>
  <c r="A349" i="305"/>
  <c r="A348" i="305"/>
  <c r="A347" i="305"/>
  <c r="A346" i="305"/>
  <c r="A345" i="305"/>
  <c r="A344" i="305"/>
  <c r="A343" i="305"/>
  <c r="A342" i="305"/>
  <c r="A341" i="305"/>
  <c r="A340" i="305"/>
  <c r="A339" i="305"/>
  <c r="A338" i="305"/>
  <c r="A337" i="305"/>
  <c r="A336" i="305"/>
  <c r="A335" i="305"/>
  <c r="A334" i="305"/>
  <c r="A333" i="305"/>
  <c r="A332" i="305"/>
  <c r="A331" i="305"/>
  <c r="A330" i="305"/>
  <c r="A329" i="305"/>
  <c r="A328" i="305"/>
  <c r="A327" i="305"/>
  <c r="A326" i="305"/>
  <c r="A325" i="305"/>
  <c r="A324" i="305"/>
  <c r="A323" i="305"/>
  <c r="A322" i="305"/>
  <c r="A321" i="305"/>
  <c r="A320" i="305"/>
  <c r="A319" i="305"/>
  <c r="A318" i="305"/>
  <c r="A317" i="305"/>
  <c r="A316" i="305"/>
  <c r="A315" i="305"/>
  <c r="A314" i="305"/>
  <c r="A313" i="305"/>
  <c r="A312" i="305"/>
  <c r="A311" i="305"/>
  <c r="A310" i="305"/>
  <c r="A309" i="305"/>
  <c r="A308" i="305"/>
  <c r="A307" i="305"/>
  <c r="A306" i="305"/>
  <c r="A305" i="305"/>
  <c r="A304" i="305"/>
  <c r="A303" i="305"/>
  <c r="A302" i="305"/>
  <c r="A301" i="305"/>
  <c r="A300" i="305"/>
  <c r="A299" i="305"/>
  <c r="A298" i="305"/>
  <c r="A297" i="305"/>
  <c r="A296" i="305"/>
  <c r="A295" i="305"/>
  <c r="A294" i="305"/>
  <c r="A293" i="305"/>
  <c r="A292" i="305"/>
  <c r="A291" i="305"/>
  <c r="A290" i="305"/>
  <c r="A289" i="305"/>
  <c r="A288" i="305"/>
  <c r="A287" i="305"/>
  <c r="A286" i="305"/>
  <c r="A285" i="305"/>
  <c r="A284" i="305"/>
  <c r="A283" i="305"/>
  <c r="A282" i="305"/>
  <c r="A281" i="305"/>
  <c r="A280" i="305"/>
  <c r="A279" i="305"/>
  <c r="A278" i="305"/>
  <c r="A277" i="305"/>
  <c r="A276" i="305"/>
  <c r="A275" i="305"/>
  <c r="A274" i="305"/>
  <c r="A273" i="305"/>
  <c r="A272" i="305"/>
  <c r="A271" i="305"/>
  <c r="A270" i="305"/>
  <c r="A269" i="305"/>
  <c r="A268" i="305"/>
  <c r="A267" i="305"/>
  <c r="A266" i="305"/>
  <c r="A265" i="305"/>
  <c r="A264" i="305"/>
  <c r="A263" i="305"/>
  <c r="A262" i="305"/>
  <c r="A261" i="305"/>
  <c r="A260" i="305"/>
  <c r="A259" i="305"/>
  <c r="A258" i="305"/>
  <c r="A257" i="305"/>
  <c r="A256" i="305"/>
  <c r="A255" i="305"/>
  <c r="A254" i="305"/>
  <c r="A253" i="305"/>
  <c r="A252" i="305"/>
  <c r="A251" i="305"/>
  <c r="A250" i="305"/>
  <c r="A249" i="305"/>
  <c r="A248" i="305"/>
  <c r="A247" i="305"/>
  <c r="A246" i="305"/>
  <c r="A245" i="305"/>
  <c r="A244" i="305"/>
  <c r="A243" i="305"/>
  <c r="A242" i="305"/>
  <c r="A241" i="305"/>
  <c r="A240" i="305"/>
  <c r="A239" i="305"/>
  <c r="A238" i="305"/>
  <c r="A237" i="305"/>
  <c r="A236" i="305"/>
  <c r="A235" i="305"/>
  <c r="A234" i="305"/>
  <c r="A233" i="305"/>
  <c r="A232" i="305"/>
  <c r="A231" i="305"/>
  <c r="A230" i="305"/>
  <c r="A229" i="305"/>
  <c r="A228" i="305"/>
  <c r="A227" i="305"/>
  <c r="A226" i="305"/>
  <c r="A225" i="305"/>
  <c r="A224" i="305"/>
  <c r="A223" i="305"/>
  <c r="A222" i="305"/>
  <c r="A221" i="305"/>
  <c r="A220" i="305"/>
  <c r="A219" i="305"/>
  <c r="A218" i="305"/>
  <c r="A217" i="305"/>
  <c r="A216" i="305"/>
  <c r="A215" i="305"/>
  <c r="A214" i="305"/>
  <c r="A213" i="305"/>
  <c r="A212" i="305"/>
  <c r="A211" i="305"/>
  <c r="A210" i="305"/>
  <c r="A209" i="305"/>
  <c r="A208" i="305"/>
  <c r="A207" i="305"/>
  <c r="A206" i="305"/>
  <c r="A205" i="305"/>
  <c r="A204" i="305"/>
  <c r="A203" i="305"/>
  <c r="A202" i="305"/>
  <c r="A201" i="305"/>
  <c r="A200" i="305"/>
  <c r="A199" i="305"/>
  <c r="A198" i="305"/>
  <c r="A197" i="305"/>
  <c r="A196" i="305"/>
  <c r="A195" i="305"/>
  <c r="A194" i="305"/>
  <c r="A193" i="305"/>
  <c r="A192" i="305"/>
  <c r="A191" i="305"/>
  <c r="A190" i="305"/>
  <c r="A189" i="305"/>
  <c r="A188" i="305"/>
  <c r="A187" i="305"/>
  <c r="A186" i="305"/>
  <c r="A185" i="305"/>
  <c r="A184" i="305"/>
  <c r="A183" i="305"/>
  <c r="A182" i="305"/>
  <c r="A181" i="305"/>
  <c r="A180" i="305"/>
  <c r="A179" i="305"/>
  <c r="A178" i="305"/>
  <c r="A177" i="305"/>
  <c r="A176" i="305"/>
  <c r="A175" i="305"/>
  <c r="A174" i="305"/>
  <c r="A173" i="305"/>
  <c r="A172" i="305"/>
  <c r="A171" i="305"/>
  <c r="A170" i="305"/>
  <c r="A169" i="305"/>
  <c r="A168" i="305"/>
  <c r="A167" i="305"/>
  <c r="A166" i="305"/>
  <c r="A165" i="305"/>
  <c r="A164" i="305"/>
  <c r="A163" i="305"/>
  <c r="A162" i="305"/>
  <c r="A161" i="305"/>
  <c r="A160" i="305"/>
  <c r="A159" i="305"/>
  <c r="A158" i="305"/>
  <c r="A157" i="305"/>
  <c r="A156" i="305"/>
  <c r="A155" i="305"/>
  <c r="A154" i="305"/>
  <c r="A153" i="305"/>
  <c r="A152" i="305"/>
  <c r="A151" i="305"/>
  <c r="A150" i="305"/>
  <c r="A149" i="305"/>
  <c r="A148" i="305"/>
  <c r="A147" i="305"/>
  <c r="A146" i="305"/>
  <c r="A145" i="305"/>
  <c r="A144" i="305"/>
  <c r="A143" i="305"/>
  <c r="A142" i="305"/>
  <c r="A141" i="305"/>
  <c r="A140" i="305"/>
  <c r="A139" i="305"/>
  <c r="A138" i="305"/>
  <c r="A137" i="305"/>
  <c r="A136" i="305"/>
  <c r="A135" i="305"/>
  <c r="A134" i="305"/>
  <c r="A133" i="305"/>
  <c r="A132" i="305"/>
  <c r="A131" i="305"/>
  <c r="A130" i="305"/>
  <c r="A129" i="305"/>
  <c r="A128" i="305"/>
  <c r="A127" i="305"/>
  <c r="A126" i="305"/>
  <c r="A125" i="305"/>
  <c r="A124" i="305"/>
  <c r="A123" i="305"/>
  <c r="A122" i="305"/>
  <c r="A121" i="305"/>
  <c r="A120" i="305"/>
  <c r="A119" i="305"/>
  <c r="A118" i="305"/>
  <c r="A117" i="305"/>
  <c r="A116" i="305"/>
  <c r="A115" i="305"/>
  <c r="A114" i="305"/>
  <c r="A113" i="305"/>
  <c r="A112" i="305"/>
  <c r="A111" i="305"/>
  <c r="A110" i="305"/>
  <c r="A109" i="305"/>
  <c r="A108" i="305"/>
  <c r="A107" i="305"/>
  <c r="A106" i="305"/>
  <c r="A105" i="305"/>
  <c r="A104" i="305"/>
  <c r="A103" i="305"/>
  <c r="A102" i="305"/>
  <c r="A101" i="305"/>
  <c r="A100" i="305"/>
  <c r="A99" i="305"/>
  <c r="A98" i="305"/>
  <c r="A97" i="305"/>
  <c r="A96" i="305"/>
  <c r="A95" i="305"/>
  <c r="A94" i="305"/>
  <c r="A93" i="305"/>
  <c r="A92" i="305"/>
  <c r="A91" i="305"/>
  <c r="A90" i="305"/>
  <c r="A89" i="305"/>
  <c r="A88" i="305"/>
  <c r="A87" i="305"/>
  <c r="A86" i="305"/>
  <c r="A85" i="305"/>
  <c r="A84" i="305"/>
  <c r="A83" i="305"/>
  <c r="A82" i="305"/>
  <c r="A81" i="305"/>
  <c r="A80" i="305"/>
  <c r="A79" i="305"/>
  <c r="A78" i="305"/>
  <c r="A77" i="305"/>
  <c r="A76" i="305"/>
  <c r="A75" i="305"/>
  <c r="A74" i="305"/>
  <c r="A73" i="305"/>
  <c r="A72" i="305"/>
  <c r="A71" i="305"/>
  <c r="A70" i="305"/>
  <c r="A69" i="305"/>
  <c r="A68" i="305"/>
  <c r="A67" i="305"/>
  <c r="A66" i="305"/>
  <c r="A65" i="305"/>
  <c r="A64" i="305"/>
  <c r="A63" i="305"/>
  <c r="A62" i="305"/>
  <c r="A61" i="305"/>
  <c r="A60" i="305"/>
  <c r="A59" i="305"/>
  <c r="A58" i="305"/>
  <c r="A57" i="305"/>
  <c r="A56" i="305"/>
  <c r="A55" i="305"/>
  <c r="A54" i="305"/>
  <c r="A53" i="305"/>
  <c r="A52" i="305"/>
  <c r="A51" i="305"/>
  <c r="A50" i="305"/>
  <c r="A49" i="305"/>
  <c r="A48" i="305"/>
  <c r="A47" i="305"/>
  <c r="A46" i="305"/>
  <c r="A45" i="305"/>
  <c r="A44" i="305"/>
  <c r="A43" i="305"/>
  <c r="A42" i="305"/>
  <c r="A41" i="305"/>
  <c r="A40" i="305"/>
  <c r="A39" i="305"/>
  <c r="A38" i="305"/>
  <c r="A37" i="305"/>
  <c r="A36" i="305"/>
  <c r="A35" i="305"/>
  <c r="A34" i="305"/>
  <c r="A33" i="305"/>
  <c r="A32" i="305"/>
  <c r="A31" i="305"/>
  <c r="A30" i="305"/>
  <c r="A29" i="305"/>
  <c r="A28" i="305"/>
  <c r="A27" i="305"/>
  <c r="A26" i="305"/>
  <c r="A25" i="305"/>
  <c r="A24" i="305"/>
  <c r="A23" i="305"/>
  <c r="A22" i="305"/>
  <c r="A21" i="305"/>
  <c r="A20" i="305"/>
  <c r="H12" i="305"/>
  <c r="J22" i="295" s="1"/>
  <c r="H8" i="305"/>
  <c r="H6" i="305"/>
  <c r="B6" i="305"/>
  <c r="A6" i="305"/>
  <c r="A1019" i="304"/>
  <c r="A1018" i="304"/>
  <c r="A1017" i="304"/>
  <c r="A1016" i="304"/>
  <c r="A1015" i="304"/>
  <c r="A1014" i="304"/>
  <c r="A1013" i="304"/>
  <c r="A1012" i="304"/>
  <c r="A1011" i="304"/>
  <c r="A1010" i="304"/>
  <c r="A1009" i="304"/>
  <c r="A1008" i="304"/>
  <c r="A1007" i="304"/>
  <c r="A1006" i="304"/>
  <c r="A1005" i="304"/>
  <c r="A1004" i="304"/>
  <c r="A1003" i="304"/>
  <c r="A1002" i="304"/>
  <c r="A1001" i="304"/>
  <c r="A1000" i="304"/>
  <c r="A999" i="304"/>
  <c r="A998" i="304"/>
  <c r="A997" i="304"/>
  <c r="A996" i="304"/>
  <c r="A995" i="304"/>
  <c r="A994" i="304"/>
  <c r="A993" i="304"/>
  <c r="A992" i="304"/>
  <c r="A991" i="304"/>
  <c r="A990" i="304"/>
  <c r="A989" i="304"/>
  <c r="A988" i="304"/>
  <c r="A987" i="304"/>
  <c r="A986" i="304"/>
  <c r="A985" i="304"/>
  <c r="A984" i="304"/>
  <c r="A983" i="304"/>
  <c r="A982" i="304"/>
  <c r="A981" i="304"/>
  <c r="A980" i="304"/>
  <c r="A979" i="304"/>
  <c r="A978" i="304"/>
  <c r="A977" i="304"/>
  <c r="A976" i="304"/>
  <c r="A975" i="304"/>
  <c r="A974" i="304"/>
  <c r="A973" i="304"/>
  <c r="A972" i="304"/>
  <c r="A971" i="304"/>
  <c r="A970" i="304"/>
  <c r="A969" i="304"/>
  <c r="A968" i="304"/>
  <c r="A967" i="304"/>
  <c r="A966" i="304"/>
  <c r="A965" i="304"/>
  <c r="A964" i="304"/>
  <c r="A963" i="304"/>
  <c r="A962" i="304"/>
  <c r="A961" i="304"/>
  <c r="A960" i="304"/>
  <c r="A959" i="304"/>
  <c r="A958" i="304"/>
  <c r="A957" i="304"/>
  <c r="A956" i="304"/>
  <c r="A955" i="304"/>
  <c r="A954" i="304"/>
  <c r="A953" i="304"/>
  <c r="A952" i="304"/>
  <c r="A951" i="304"/>
  <c r="A950" i="304"/>
  <c r="A949" i="304"/>
  <c r="A948" i="304"/>
  <c r="A947" i="304"/>
  <c r="A946" i="304"/>
  <c r="A945" i="304"/>
  <c r="A944" i="304"/>
  <c r="A943" i="304"/>
  <c r="A942" i="304"/>
  <c r="A941" i="304"/>
  <c r="A940" i="304"/>
  <c r="A939" i="304"/>
  <c r="A938" i="304"/>
  <c r="A937" i="304"/>
  <c r="A936" i="304"/>
  <c r="A935" i="304"/>
  <c r="A934" i="304"/>
  <c r="A933" i="304"/>
  <c r="A932" i="304"/>
  <c r="A931" i="304"/>
  <c r="A930" i="304"/>
  <c r="A929" i="304"/>
  <c r="A928" i="304"/>
  <c r="A927" i="304"/>
  <c r="A926" i="304"/>
  <c r="A925" i="304"/>
  <c r="A924" i="304"/>
  <c r="A923" i="304"/>
  <c r="A922" i="304"/>
  <c r="A921" i="304"/>
  <c r="A920" i="304"/>
  <c r="A919" i="304"/>
  <c r="A918" i="304"/>
  <c r="A917" i="304"/>
  <c r="A916" i="304"/>
  <c r="A915" i="304"/>
  <c r="A914" i="304"/>
  <c r="A913" i="304"/>
  <c r="A912" i="304"/>
  <c r="A911" i="304"/>
  <c r="A910" i="304"/>
  <c r="A909" i="304"/>
  <c r="A908" i="304"/>
  <c r="A907" i="304"/>
  <c r="A906" i="304"/>
  <c r="A905" i="304"/>
  <c r="A904" i="304"/>
  <c r="A903" i="304"/>
  <c r="A902" i="304"/>
  <c r="A901" i="304"/>
  <c r="A900" i="304"/>
  <c r="A899" i="304"/>
  <c r="A898" i="304"/>
  <c r="A897" i="304"/>
  <c r="A896" i="304"/>
  <c r="A895" i="304"/>
  <c r="A894" i="304"/>
  <c r="A893" i="304"/>
  <c r="A892" i="304"/>
  <c r="A891" i="304"/>
  <c r="A890" i="304"/>
  <c r="A889" i="304"/>
  <c r="A888" i="304"/>
  <c r="A887" i="304"/>
  <c r="A886" i="304"/>
  <c r="A885" i="304"/>
  <c r="A884" i="304"/>
  <c r="A883" i="304"/>
  <c r="A882" i="304"/>
  <c r="A881" i="304"/>
  <c r="A880" i="304"/>
  <c r="A879" i="304"/>
  <c r="A878" i="304"/>
  <c r="A877" i="304"/>
  <c r="A876" i="304"/>
  <c r="A875" i="304"/>
  <c r="A874" i="304"/>
  <c r="A873" i="304"/>
  <c r="A872" i="304"/>
  <c r="A871" i="304"/>
  <c r="A870" i="304"/>
  <c r="A869" i="304"/>
  <c r="A868" i="304"/>
  <c r="A867" i="304"/>
  <c r="A866" i="304"/>
  <c r="A865" i="304"/>
  <c r="A864" i="304"/>
  <c r="A863" i="304"/>
  <c r="A862" i="304"/>
  <c r="A861" i="304"/>
  <c r="A860" i="304"/>
  <c r="A859" i="304"/>
  <c r="A858" i="304"/>
  <c r="A857" i="304"/>
  <c r="A856" i="304"/>
  <c r="A855" i="304"/>
  <c r="A854" i="304"/>
  <c r="A853" i="304"/>
  <c r="A852" i="304"/>
  <c r="A851" i="304"/>
  <c r="A850" i="304"/>
  <c r="A849" i="304"/>
  <c r="A848" i="304"/>
  <c r="A847" i="304"/>
  <c r="A846" i="304"/>
  <c r="A845" i="304"/>
  <c r="A844" i="304"/>
  <c r="A843" i="304"/>
  <c r="A842" i="304"/>
  <c r="A841" i="304"/>
  <c r="A840" i="304"/>
  <c r="A839" i="304"/>
  <c r="A838" i="304"/>
  <c r="A837" i="304"/>
  <c r="A836" i="304"/>
  <c r="A835" i="304"/>
  <c r="A834" i="304"/>
  <c r="A833" i="304"/>
  <c r="A832" i="304"/>
  <c r="A831" i="304"/>
  <c r="A830" i="304"/>
  <c r="A829" i="304"/>
  <c r="A828" i="304"/>
  <c r="A827" i="304"/>
  <c r="A826" i="304"/>
  <c r="A825" i="304"/>
  <c r="A824" i="304"/>
  <c r="A823" i="304"/>
  <c r="A822" i="304"/>
  <c r="A821" i="304"/>
  <c r="A820" i="304"/>
  <c r="A819" i="304"/>
  <c r="A818" i="304"/>
  <c r="A817" i="304"/>
  <c r="A816" i="304"/>
  <c r="A815" i="304"/>
  <c r="A814" i="304"/>
  <c r="A813" i="304"/>
  <c r="A812" i="304"/>
  <c r="A811" i="304"/>
  <c r="A810" i="304"/>
  <c r="A809" i="304"/>
  <c r="A808" i="304"/>
  <c r="A807" i="304"/>
  <c r="A806" i="304"/>
  <c r="A805" i="304"/>
  <c r="A804" i="304"/>
  <c r="A803" i="304"/>
  <c r="A802" i="304"/>
  <c r="A801" i="304"/>
  <c r="A800" i="304"/>
  <c r="A799" i="304"/>
  <c r="A798" i="304"/>
  <c r="A797" i="304"/>
  <c r="A796" i="304"/>
  <c r="A795" i="304"/>
  <c r="A794" i="304"/>
  <c r="A793" i="304"/>
  <c r="A792" i="304"/>
  <c r="A791" i="304"/>
  <c r="A790" i="304"/>
  <c r="A789" i="304"/>
  <c r="A788" i="304"/>
  <c r="A787" i="304"/>
  <c r="A786" i="304"/>
  <c r="A785" i="304"/>
  <c r="A784" i="304"/>
  <c r="A783" i="304"/>
  <c r="A782" i="304"/>
  <c r="A781" i="304"/>
  <c r="A780" i="304"/>
  <c r="A779" i="304"/>
  <c r="A778" i="304"/>
  <c r="A777" i="304"/>
  <c r="A776" i="304"/>
  <c r="A775" i="304"/>
  <c r="A774" i="304"/>
  <c r="A773" i="304"/>
  <c r="A772" i="304"/>
  <c r="A771" i="304"/>
  <c r="A770" i="304"/>
  <c r="A769" i="304"/>
  <c r="A768" i="304"/>
  <c r="A767" i="304"/>
  <c r="A766" i="304"/>
  <c r="A765" i="304"/>
  <c r="A764" i="304"/>
  <c r="A763" i="304"/>
  <c r="A762" i="304"/>
  <c r="A761" i="304"/>
  <c r="A760" i="304"/>
  <c r="A759" i="304"/>
  <c r="A758" i="304"/>
  <c r="A757" i="304"/>
  <c r="A756" i="304"/>
  <c r="A755" i="304"/>
  <c r="A754" i="304"/>
  <c r="A753" i="304"/>
  <c r="A752" i="304"/>
  <c r="A751" i="304"/>
  <c r="A750" i="304"/>
  <c r="A749" i="304"/>
  <c r="A748" i="304"/>
  <c r="A747" i="304"/>
  <c r="A746" i="304"/>
  <c r="A745" i="304"/>
  <c r="A744" i="304"/>
  <c r="A743" i="304"/>
  <c r="A742" i="304"/>
  <c r="A741" i="304"/>
  <c r="A740" i="304"/>
  <c r="A739" i="304"/>
  <c r="A738" i="304"/>
  <c r="A737" i="304"/>
  <c r="A736" i="304"/>
  <c r="A735" i="304"/>
  <c r="A734" i="304"/>
  <c r="A733" i="304"/>
  <c r="A732" i="304"/>
  <c r="A731" i="304"/>
  <c r="A730" i="304"/>
  <c r="A729" i="304"/>
  <c r="A728" i="304"/>
  <c r="A727" i="304"/>
  <c r="A726" i="304"/>
  <c r="A725" i="304"/>
  <c r="A724" i="304"/>
  <c r="A723" i="304"/>
  <c r="A722" i="304"/>
  <c r="A721" i="304"/>
  <c r="A720" i="304"/>
  <c r="A719" i="304"/>
  <c r="A718" i="304"/>
  <c r="A717" i="304"/>
  <c r="A716" i="304"/>
  <c r="A715" i="304"/>
  <c r="A714" i="304"/>
  <c r="A713" i="304"/>
  <c r="A712" i="304"/>
  <c r="A711" i="304"/>
  <c r="A710" i="304"/>
  <c r="A709" i="304"/>
  <c r="A708" i="304"/>
  <c r="A707" i="304"/>
  <c r="A706" i="304"/>
  <c r="A705" i="304"/>
  <c r="A704" i="304"/>
  <c r="A703" i="304"/>
  <c r="A702" i="304"/>
  <c r="A701" i="304"/>
  <c r="A700" i="304"/>
  <c r="A699" i="304"/>
  <c r="A698" i="304"/>
  <c r="A697" i="304"/>
  <c r="A696" i="304"/>
  <c r="A695" i="304"/>
  <c r="A694" i="304"/>
  <c r="A693" i="304"/>
  <c r="A692" i="304"/>
  <c r="A691" i="304"/>
  <c r="A690" i="304"/>
  <c r="A689" i="304"/>
  <c r="A688" i="304"/>
  <c r="A687" i="304"/>
  <c r="A686" i="304"/>
  <c r="A685" i="304"/>
  <c r="A684" i="304"/>
  <c r="A683" i="304"/>
  <c r="A682" i="304"/>
  <c r="A681" i="304"/>
  <c r="A680" i="304"/>
  <c r="A679" i="304"/>
  <c r="A678" i="304"/>
  <c r="A677" i="304"/>
  <c r="A676" i="304"/>
  <c r="A675" i="304"/>
  <c r="A674" i="304"/>
  <c r="A673" i="304"/>
  <c r="A672" i="304"/>
  <c r="A671" i="304"/>
  <c r="A670" i="304"/>
  <c r="A669" i="304"/>
  <c r="A668" i="304"/>
  <c r="A667" i="304"/>
  <c r="A666" i="304"/>
  <c r="A665" i="304"/>
  <c r="A664" i="304"/>
  <c r="A663" i="304"/>
  <c r="A662" i="304"/>
  <c r="A661" i="304"/>
  <c r="A660" i="304"/>
  <c r="A659" i="304"/>
  <c r="A658" i="304"/>
  <c r="A657" i="304"/>
  <c r="A656" i="304"/>
  <c r="A655" i="304"/>
  <c r="A654" i="304"/>
  <c r="A653" i="304"/>
  <c r="A652" i="304"/>
  <c r="A651" i="304"/>
  <c r="A650" i="304"/>
  <c r="A649" i="304"/>
  <c r="A648" i="304"/>
  <c r="A647" i="304"/>
  <c r="A646" i="304"/>
  <c r="A645" i="304"/>
  <c r="A644" i="304"/>
  <c r="A643" i="304"/>
  <c r="A642" i="304"/>
  <c r="A641" i="304"/>
  <c r="A640" i="304"/>
  <c r="A639" i="304"/>
  <c r="A638" i="304"/>
  <c r="A637" i="304"/>
  <c r="A636" i="304"/>
  <c r="A635" i="304"/>
  <c r="A634" i="304"/>
  <c r="A633" i="304"/>
  <c r="A632" i="304"/>
  <c r="A631" i="304"/>
  <c r="A630" i="304"/>
  <c r="A629" i="304"/>
  <c r="A628" i="304"/>
  <c r="A627" i="304"/>
  <c r="A626" i="304"/>
  <c r="A625" i="304"/>
  <c r="A624" i="304"/>
  <c r="A623" i="304"/>
  <c r="A622" i="304"/>
  <c r="A621" i="304"/>
  <c r="A620" i="304"/>
  <c r="A619" i="304"/>
  <c r="A618" i="304"/>
  <c r="A617" i="304"/>
  <c r="A616" i="304"/>
  <c r="A615" i="304"/>
  <c r="A614" i="304"/>
  <c r="A613" i="304"/>
  <c r="A612" i="304"/>
  <c r="A611" i="304"/>
  <c r="A610" i="304"/>
  <c r="A609" i="304"/>
  <c r="A608" i="304"/>
  <c r="A607" i="304"/>
  <c r="A606" i="304"/>
  <c r="A605" i="304"/>
  <c r="A604" i="304"/>
  <c r="A603" i="304"/>
  <c r="A602" i="304"/>
  <c r="A601" i="304"/>
  <c r="A600" i="304"/>
  <c r="A599" i="304"/>
  <c r="A598" i="304"/>
  <c r="A597" i="304"/>
  <c r="A596" i="304"/>
  <c r="A595" i="304"/>
  <c r="A594" i="304"/>
  <c r="A593" i="304"/>
  <c r="A592" i="304"/>
  <c r="A591" i="304"/>
  <c r="A590" i="304"/>
  <c r="A589" i="304"/>
  <c r="A588" i="304"/>
  <c r="A587" i="304"/>
  <c r="A586" i="304"/>
  <c r="A585" i="304"/>
  <c r="A584" i="304"/>
  <c r="A583" i="304"/>
  <c r="A582" i="304"/>
  <c r="A581" i="304"/>
  <c r="A580" i="304"/>
  <c r="A579" i="304"/>
  <c r="A578" i="304"/>
  <c r="A577" i="304"/>
  <c r="A576" i="304"/>
  <c r="A575" i="304"/>
  <c r="A574" i="304"/>
  <c r="A573" i="304"/>
  <c r="A572" i="304"/>
  <c r="A571" i="304"/>
  <c r="A570" i="304"/>
  <c r="A569" i="304"/>
  <c r="A568" i="304"/>
  <c r="A567" i="304"/>
  <c r="A566" i="304"/>
  <c r="A565" i="304"/>
  <c r="A564" i="304"/>
  <c r="A563" i="304"/>
  <c r="A562" i="304"/>
  <c r="A561" i="304"/>
  <c r="A560" i="304"/>
  <c r="A559" i="304"/>
  <c r="A558" i="304"/>
  <c r="A557" i="304"/>
  <c r="A556" i="304"/>
  <c r="A555" i="304"/>
  <c r="A554" i="304"/>
  <c r="A553" i="304"/>
  <c r="A552" i="304"/>
  <c r="A551" i="304"/>
  <c r="A550" i="304"/>
  <c r="A549" i="304"/>
  <c r="A548" i="304"/>
  <c r="A547" i="304"/>
  <c r="A546" i="304"/>
  <c r="A545" i="304"/>
  <c r="A544" i="304"/>
  <c r="A543" i="304"/>
  <c r="A542" i="304"/>
  <c r="A541" i="304"/>
  <c r="A540" i="304"/>
  <c r="A539" i="304"/>
  <c r="A538" i="304"/>
  <c r="A537" i="304"/>
  <c r="A536" i="304"/>
  <c r="A535" i="304"/>
  <c r="A534" i="304"/>
  <c r="A533" i="304"/>
  <c r="A532" i="304"/>
  <c r="A531" i="304"/>
  <c r="A530" i="304"/>
  <c r="A529" i="304"/>
  <c r="A528" i="304"/>
  <c r="A527" i="304"/>
  <c r="A526" i="304"/>
  <c r="A525" i="304"/>
  <c r="A524" i="304"/>
  <c r="A523" i="304"/>
  <c r="A522" i="304"/>
  <c r="A521" i="304"/>
  <c r="A520" i="304"/>
  <c r="A519" i="304"/>
  <c r="A518" i="304"/>
  <c r="A517" i="304"/>
  <c r="A516" i="304"/>
  <c r="A515" i="304"/>
  <c r="A514" i="304"/>
  <c r="A513" i="304"/>
  <c r="A512" i="304"/>
  <c r="A511" i="304"/>
  <c r="A510" i="304"/>
  <c r="A509" i="304"/>
  <c r="A508" i="304"/>
  <c r="A507" i="304"/>
  <c r="A506" i="304"/>
  <c r="A505" i="304"/>
  <c r="A504" i="304"/>
  <c r="A503" i="304"/>
  <c r="A502" i="304"/>
  <c r="A501" i="304"/>
  <c r="A500" i="304"/>
  <c r="A499" i="304"/>
  <c r="A498" i="304"/>
  <c r="A497" i="304"/>
  <c r="A496" i="304"/>
  <c r="A495" i="304"/>
  <c r="A494" i="304"/>
  <c r="A493" i="304"/>
  <c r="A492" i="304"/>
  <c r="A491" i="304"/>
  <c r="A490" i="304"/>
  <c r="A489" i="304"/>
  <c r="A488" i="304"/>
  <c r="A487" i="304"/>
  <c r="A486" i="304"/>
  <c r="A485" i="304"/>
  <c r="A484" i="304"/>
  <c r="A483" i="304"/>
  <c r="A482" i="304"/>
  <c r="A481" i="304"/>
  <c r="A480" i="304"/>
  <c r="A479" i="304"/>
  <c r="A478" i="304"/>
  <c r="A477" i="304"/>
  <c r="A476" i="304"/>
  <c r="A475" i="304"/>
  <c r="A474" i="304"/>
  <c r="A473" i="304"/>
  <c r="A472" i="304"/>
  <c r="A471" i="304"/>
  <c r="A470" i="304"/>
  <c r="A469" i="304"/>
  <c r="A468" i="304"/>
  <c r="A467" i="304"/>
  <c r="A466" i="304"/>
  <c r="A465" i="304"/>
  <c r="A464" i="304"/>
  <c r="A463" i="304"/>
  <c r="A462" i="304"/>
  <c r="A461" i="304"/>
  <c r="A460" i="304"/>
  <c r="A459" i="304"/>
  <c r="A458" i="304"/>
  <c r="A457" i="304"/>
  <c r="A456" i="304"/>
  <c r="A455" i="304"/>
  <c r="A454" i="304"/>
  <c r="A453" i="304"/>
  <c r="A452" i="304"/>
  <c r="A451" i="304"/>
  <c r="A450" i="304"/>
  <c r="A449" i="304"/>
  <c r="A448" i="304"/>
  <c r="A447" i="304"/>
  <c r="A446" i="304"/>
  <c r="A445" i="304"/>
  <c r="A444" i="304"/>
  <c r="A443" i="304"/>
  <c r="A442" i="304"/>
  <c r="A441" i="304"/>
  <c r="A440" i="304"/>
  <c r="A439" i="304"/>
  <c r="A438" i="304"/>
  <c r="A437" i="304"/>
  <c r="A436" i="304"/>
  <c r="A435" i="304"/>
  <c r="A434" i="304"/>
  <c r="A433" i="304"/>
  <c r="A432" i="304"/>
  <c r="A431" i="304"/>
  <c r="A430" i="304"/>
  <c r="A429" i="304"/>
  <c r="A428" i="304"/>
  <c r="A427" i="304"/>
  <c r="A426" i="304"/>
  <c r="A425" i="304"/>
  <c r="A424" i="304"/>
  <c r="A423" i="304"/>
  <c r="A422" i="304"/>
  <c r="A421" i="304"/>
  <c r="A420" i="304"/>
  <c r="A419" i="304"/>
  <c r="A418" i="304"/>
  <c r="A417" i="304"/>
  <c r="A416" i="304"/>
  <c r="A415" i="304"/>
  <c r="A414" i="304"/>
  <c r="A413" i="304"/>
  <c r="A412" i="304"/>
  <c r="A411" i="304"/>
  <c r="A410" i="304"/>
  <c r="A409" i="304"/>
  <c r="A408" i="304"/>
  <c r="A407" i="304"/>
  <c r="A406" i="304"/>
  <c r="A405" i="304"/>
  <c r="A404" i="304"/>
  <c r="A403" i="304"/>
  <c r="A402" i="304"/>
  <c r="A401" i="304"/>
  <c r="A400" i="304"/>
  <c r="A399" i="304"/>
  <c r="A398" i="304"/>
  <c r="A397" i="304"/>
  <c r="A396" i="304"/>
  <c r="A395" i="304"/>
  <c r="A394" i="304"/>
  <c r="A393" i="304"/>
  <c r="A392" i="304"/>
  <c r="A391" i="304"/>
  <c r="A390" i="304"/>
  <c r="A389" i="304"/>
  <c r="A388" i="304"/>
  <c r="A387" i="304"/>
  <c r="A386" i="304"/>
  <c r="A385" i="304"/>
  <c r="A384" i="304"/>
  <c r="A383" i="304"/>
  <c r="A382" i="304"/>
  <c r="A381" i="304"/>
  <c r="A380" i="304"/>
  <c r="A379" i="304"/>
  <c r="A378" i="304"/>
  <c r="A377" i="304"/>
  <c r="A376" i="304"/>
  <c r="A375" i="304"/>
  <c r="A374" i="304"/>
  <c r="A373" i="304"/>
  <c r="A372" i="304"/>
  <c r="A371" i="304"/>
  <c r="A370" i="304"/>
  <c r="A369" i="304"/>
  <c r="A368" i="304"/>
  <c r="A367" i="304"/>
  <c r="A366" i="304"/>
  <c r="A365" i="304"/>
  <c r="A364" i="304"/>
  <c r="A363" i="304"/>
  <c r="A362" i="304"/>
  <c r="A361" i="304"/>
  <c r="A360" i="304"/>
  <c r="A359" i="304"/>
  <c r="A358" i="304"/>
  <c r="A357" i="304"/>
  <c r="A356" i="304"/>
  <c r="A355" i="304"/>
  <c r="A354" i="304"/>
  <c r="A353" i="304"/>
  <c r="A352" i="304"/>
  <c r="A351" i="304"/>
  <c r="A350" i="304"/>
  <c r="A349" i="304"/>
  <c r="A348" i="304"/>
  <c r="A347" i="304"/>
  <c r="A346" i="304"/>
  <c r="A345" i="304"/>
  <c r="A344" i="304"/>
  <c r="A343" i="304"/>
  <c r="A342" i="304"/>
  <c r="A341" i="304"/>
  <c r="A340" i="304"/>
  <c r="A339" i="304"/>
  <c r="A338" i="304"/>
  <c r="A337" i="304"/>
  <c r="A336" i="304"/>
  <c r="A335" i="304"/>
  <c r="A334" i="304"/>
  <c r="A333" i="304"/>
  <c r="A332" i="304"/>
  <c r="A331" i="304"/>
  <c r="A330" i="304"/>
  <c r="A329" i="304"/>
  <c r="A328" i="304"/>
  <c r="A327" i="304"/>
  <c r="A326" i="304"/>
  <c r="A325" i="304"/>
  <c r="A324" i="304"/>
  <c r="A323" i="304"/>
  <c r="A322" i="304"/>
  <c r="A321" i="304"/>
  <c r="A320" i="304"/>
  <c r="A319" i="304"/>
  <c r="A318" i="304"/>
  <c r="A317" i="304"/>
  <c r="A316" i="304"/>
  <c r="A315" i="304"/>
  <c r="A314" i="304"/>
  <c r="A313" i="304"/>
  <c r="A312" i="304"/>
  <c r="A311" i="304"/>
  <c r="A310" i="304"/>
  <c r="A309" i="304"/>
  <c r="A308" i="304"/>
  <c r="A307" i="304"/>
  <c r="A306" i="304"/>
  <c r="A305" i="304"/>
  <c r="A304" i="304"/>
  <c r="A303" i="304"/>
  <c r="A302" i="304"/>
  <c r="A301" i="304"/>
  <c r="A300" i="304"/>
  <c r="A299" i="304"/>
  <c r="A298" i="304"/>
  <c r="A297" i="304"/>
  <c r="A296" i="304"/>
  <c r="A295" i="304"/>
  <c r="A294" i="304"/>
  <c r="A293" i="304"/>
  <c r="A292" i="304"/>
  <c r="A291" i="304"/>
  <c r="A290" i="304"/>
  <c r="A289" i="304"/>
  <c r="A288" i="304"/>
  <c r="A287" i="304"/>
  <c r="A286" i="304"/>
  <c r="A285" i="304"/>
  <c r="A284" i="304"/>
  <c r="A283" i="304"/>
  <c r="A282" i="304"/>
  <c r="A281" i="304"/>
  <c r="A280" i="304"/>
  <c r="A279" i="304"/>
  <c r="A278" i="304"/>
  <c r="A277" i="304"/>
  <c r="A276" i="304"/>
  <c r="A275" i="304"/>
  <c r="A274" i="304"/>
  <c r="A273" i="304"/>
  <c r="A272" i="304"/>
  <c r="A271" i="304"/>
  <c r="A270" i="304"/>
  <c r="A269" i="304"/>
  <c r="A268" i="304"/>
  <c r="A267" i="304"/>
  <c r="A266" i="304"/>
  <c r="A265" i="304"/>
  <c r="A264" i="304"/>
  <c r="A263" i="304"/>
  <c r="A262" i="304"/>
  <c r="A261" i="304"/>
  <c r="A260" i="304"/>
  <c r="A259" i="304"/>
  <c r="A258" i="304"/>
  <c r="A257" i="304"/>
  <c r="A256" i="304"/>
  <c r="A255" i="304"/>
  <c r="A254" i="304"/>
  <c r="A253" i="304"/>
  <c r="A252" i="304"/>
  <c r="A251" i="304"/>
  <c r="A250" i="304"/>
  <c r="A249" i="304"/>
  <c r="A248" i="304"/>
  <c r="A247" i="304"/>
  <c r="A246" i="304"/>
  <c r="A245" i="304"/>
  <c r="A244" i="304"/>
  <c r="A243" i="304"/>
  <c r="A242" i="304"/>
  <c r="A241" i="304"/>
  <c r="A240" i="304"/>
  <c r="A239" i="304"/>
  <c r="A238" i="304"/>
  <c r="A237" i="304"/>
  <c r="A236" i="304"/>
  <c r="A235" i="304"/>
  <c r="A234" i="304"/>
  <c r="A233" i="304"/>
  <c r="A232" i="304"/>
  <c r="A231" i="304"/>
  <c r="A230" i="304"/>
  <c r="A229" i="304"/>
  <c r="A228" i="304"/>
  <c r="A227" i="304"/>
  <c r="A226" i="304"/>
  <c r="A225" i="304"/>
  <c r="A224" i="304"/>
  <c r="A223" i="304"/>
  <c r="A222" i="304"/>
  <c r="A221" i="304"/>
  <c r="A220" i="304"/>
  <c r="A219" i="304"/>
  <c r="A218" i="304"/>
  <c r="A217" i="304"/>
  <c r="A216" i="304"/>
  <c r="A215" i="304"/>
  <c r="A214" i="304"/>
  <c r="A213" i="304"/>
  <c r="A212" i="304"/>
  <c r="A211" i="304"/>
  <c r="A210" i="304"/>
  <c r="A209" i="304"/>
  <c r="A208" i="304"/>
  <c r="A207" i="304"/>
  <c r="A206" i="304"/>
  <c r="A205" i="304"/>
  <c r="A204" i="304"/>
  <c r="A203" i="304"/>
  <c r="A202" i="304"/>
  <c r="A201" i="304"/>
  <c r="A200" i="304"/>
  <c r="A199" i="304"/>
  <c r="A198" i="304"/>
  <c r="A197" i="304"/>
  <c r="A196" i="304"/>
  <c r="A195" i="304"/>
  <c r="A194" i="304"/>
  <c r="A193" i="304"/>
  <c r="A192" i="304"/>
  <c r="A191" i="304"/>
  <c r="A190" i="304"/>
  <c r="A189" i="304"/>
  <c r="A188" i="304"/>
  <c r="A187" i="304"/>
  <c r="A186" i="304"/>
  <c r="A185" i="304"/>
  <c r="A184" i="304"/>
  <c r="A183" i="304"/>
  <c r="A182" i="304"/>
  <c r="A181" i="304"/>
  <c r="A180" i="304"/>
  <c r="A179" i="304"/>
  <c r="A178" i="304"/>
  <c r="A177" i="304"/>
  <c r="A176" i="304"/>
  <c r="A175" i="304"/>
  <c r="A174" i="304"/>
  <c r="A173" i="304"/>
  <c r="A172" i="304"/>
  <c r="A171" i="304"/>
  <c r="A170" i="304"/>
  <c r="A169" i="304"/>
  <c r="A168" i="304"/>
  <c r="A167" i="304"/>
  <c r="A166" i="304"/>
  <c r="A165" i="304"/>
  <c r="A164" i="304"/>
  <c r="A163" i="304"/>
  <c r="A162" i="304"/>
  <c r="A161" i="304"/>
  <c r="A160" i="304"/>
  <c r="A159" i="304"/>
  <c r="A158" i="304"/>
  <c r="A157" i="304"/>
  <c r="A156" i="304"/>
  <c r="A155" i="304"/>
  <c r="A154" i="304"/>
  <c r="A153" i="304"/>
  <c r="A152" i="304"/>
  <c r="A151" i="304"/>
  <c r="A150" i="304"/>
  <c r="A149" i="304"/>
  <c r="A148" i="304"/>
  <c r="A147" i="304"/>
  <c r="A146" i="304"/>
  <c r="A145" i="304"/>
  <c r="A144" i="304"/>
  <c r="A143" i="304"/>
  <c r="A142" i="304"/>
  <c r="A141" i="304"/>
  <c r="A140" i="304"/>
  <c r="A139" i="304"/>
  <c r="A138" i="304"/>
  <c r="A137" i="304"/>
  <c r="A136" i="304"/>
  <c r="A135" i="304"/>
  <c r="A134" i="304"/>
  <c r="A133" i="304"/>
  <c r="A132" i="304"/>
  <c r="A131" i="304"/>
  <c r="A130" i="304"/>
  <c r="A129" i="304"/>
  <c r="A128" i="304"/>
  <c r="A127" i="304"/>
  <c r="A126" i="304"/>
  <c r="A125" i="304"/>
  <c r="A124" i="304"/>
  <c r="A123" i="304"/>
  <c r="A122" i="304"/>
  <c r="A121" i="304"/>
  <c r="A120" i="304"/>
  <c r="A119" i="304"/>
  <c r="A118" i="304"/>
  <c r="A117" i="304"/>
  <c r="A116" i="304"/>
  <c r="A115" i="304"/>
  <c r="A114" i="304"/>
  <c r="A113" i="304"/>
  <c r="A112" i="304"/>
  <c r="A111" i="304"/>
  <c r="A110" i="304"/>
  <c r="A109" i="304"/>
  <c r="A108" i="304"/>
  <c r="A107" i="304"/>
  <c r="A106" i="304"/>
  <c r="A105" i="304"/>
  <c r="A104" i="304"/>
  <c r="A103" i="304"/>
  <c r="A102" i="304"/>
  <c r="A101" i="304"/>
  <c r="A100" i="304"/>
  <c r="A99" i="304"/>
  <c r="A98" i="304"/>
  <c r="A97" i="304"/>
  <c r="A96" i="304"/>
  <c r="A95" i="304"/>
  <c r="A94" i="304"/>
  <c r="A93" i="304"/>
  <c r="A92" i="304"/>
  <c r="A91" i="304"/>
  <c r="A90" i="304"/>
  <c r="A89" i="304"/>
  <c r="A88" i="304"/>
  <c r="A87" i="304"/>
  <c r="A86" i="304"/>
  <c r="A85" i="304"/>
  <c r="A84" i="304"/>
  <c r="A83" i="304"/>
  <c r="A82" i="304"/>
  <c r="A81" i="304"/>
  <c r="A80" i="304"/>
  <c r="A79" i="304"/>
  <c r="A78" i="304"/>
  <c r="A77" i="304"/>
  <c r="A76" i="304"/>
  <c r="A75" i="304"/>
  <c r="A74" i="304"/>
  <c r="A73" i="304"/>
  <c r="A72" i="304"/>
  <c r="A71" i="304"/>
  <c r="A70" i="304"/>
  <c r="A69" i="304"/>
  <c r="A68" i="304"/>
  <c r="A67" i="304"/>
  <c r="A66" i="304"/>
  <c r="A65" i="304"/>
  <c r="A64" i="304"/>
  <c r="A63" i="304"/>
  <c r="A62" i="304"/>
  <c r="A61" i="304"/>
  <c r="A60" i="304"/>
  <c r="A59" i="304"/>
  <c r="A58" i="304"/>
  <c r="A57" i="304"/>
  <c r="A56" i="304"/>
  <c r="A55" i="304"/>
  <c r="A54" i="304"/>
  <c r="A53" i="304"/>
  <c r="A52" i="304"/>
  <c r="A51" i="304"/>
  <c r="A50" i="304"/>
  <c r="A49" i="304"/>
  <c r="A48" i="304"/>
  <c r="A47" i="304"/>
  <c r="A46" i="304"/>
  <c r="A45" i="304"/>
  <c r="A44" i="304"/>
  <c r="A43" i="304"/>
  <c r="A42" i="304"/>
  <c r="A41" i="304"/>
  <c r="A40" i="304"/>
  <c r="A39" i="304"/>
  <c r="A38" i="304"/>
  <c r="A37" i="304"/>
  <c r="A36" i="304"/>
  <c r="A35" i="304"/>
  <c r="A34" i="304"/>
  <c r="A33" i="304"/>
  <c r="A32" i="304"/>
  <c r="A31" i="304"/>
  <c r="A30" i="304"/>
  <c r="A29" i="304"/>
  <c r="A28" i="304"/>
  <c r="A27" i="304"/>
  <c r="A26" i="304"/>
  <c r="A25" i="304"/>
  <c r="A24" i="304"/>
  <c r="A23" i="304"/>
  <c r="A22" i="304"/>
  <c r="A21" i="304"/>
  <c r="A20" i="304"/>
  <c r="H12" i="304"/>
  <c r="J21" i="295" s="1"/>
  <c r="H8" i="304"/>
  <c r="H6" i="304"/>
  <c r="B6" i="304"/>
  <c r="A6" i="304"/>
  <c r="A7" i="303"/>
  <c r="B7" i="303"/>
  <c r="E12" i="303" s="1"/>
  <c r="A1019" i="303"/>
  <c r="A1018" i="303"/>
  <c r="A1017" i="303"/>
  <c r="A1016" i="303"/>
  <c r="A1015" i="303"/>
  <c r="A1014" i="303"/>
  <c r="A1013" i="303"/>
  <c r="A1012" i="303"/>
  <c r="A1011" i="303"/>
  <c r="A1010" i="303"/>
  <c r="A1009" i="303"/>
  <c r="A1008" i="303"/>
  <c r="A1007" i="303"/>
  <c r="A1006" i="303"/>
  <c r="A1005" i="303"/>
  <c r="A1004" i="303"/>
  <c r="A1003" i="303"/>
  <c r="A1002" i="303"/>
  <c r="A1001" i="303"/>
  <c r="A1000" i="303"/>
  <c r="A999" i="303"/>
  <c r="A998" i="303"/>
  <c r="A997" i="303"/>
  <c r="A996" i="303"/>
  <c r="A995" i="303"/>
  <c r="A994" i="303"/>
  <c r="A993" i="303"/>
  <c r="A992" i="303"/>
  <c r="A991" i="303"/>
  <c r="A990" i="303"/>
  <c r="A989" i="303"/>
  <c r="A988" i="303"/>
  <c r="A987" i="303"/>
  <c r="A986" i="303"/>
  <c r="A985" i="303"/>
  <c r="A984" i="303"/>
  <c r="A983" i="303"/>
  <c r="A982" i="303"/>
  <c r="A981" i="303"/>
  <c r="A980" i="303"/>
  <c r="A979" i="303"/>
  <c r="A978" i="303"/>
  <c r="A977" i="303"/>
  <c r="A976" i="303"/>
  <c r="A975" i="303"/>
  <c r="A974" i="303"/>
  <c r="A973" i="303"/>
  <c r="A972" i="303"/>
  <c r="A971" i="303"/>
  <c r="A970" i="303"/>
  <c r="A969" i="303"/>
  <c r="A968" i="303"/>
  <c r="A967" i="303"/>
  <c r="A966" i="303"/>
  <c r="A965" i="303"/>
  <c r="A964" i="303"/>
  <c r="A963" i="303"/>
  <c r="A962" i="303"/>
  <c r="A961" i="303"/>
  <c r="A960" i="303"/>
  <c r="A959" i="303"/>
  <c r="A958" i="303"/>
  <c r="A957" i="303"/>
  <c r="A956" i="303"/>
  <c r="A955" i="303"/>
  <c r="A954" i="303"/>
  <c r="A953" i="303"/>
  <c r="A952" i="303"/>
  <c r="A951" i="303"/>
  <c r="A950" i="303"/>
  <c r="A949" i="303"/>
  <c r="A948" i="303"/>
  <c r="A947" i="303"/>
  <c r="A946" i="303"/>
  <c r="A945" i="303"/>
  <c r="A944" i="303"/>
  <c r="A943" i="303"/>
  <c r="A942" i="303"/>
  <c r="A941" i="303"/>
  <c r="A940" i="303"/>
  <c r="A939" i="303"/>
  <c r="A938" i="303"/>
  <c r="A937" i="303"/>
  <c r="A936" i="303"/>
  <c r="A935" i="303"/>
  <c r="A934" i="303"/>
  <c r="A933" i="303"/>
  <c r="A932" i="303"/>
  <c r="A931" i="303"/>
  <c r="A930" i="303"/>
  <c r="A929" i="303"/>
  <c r="A928" i="303"/>
  <c r="A927" i="303"/>
  <c r="A926" i="303"/>
  <c r="A925" i="303"/>
  <c r="A924" i="303"/>
  <c r="A923" i="303"/>
  <c r="A922" i="303"/>
  <c r="A921" i="303"/>
  <c r="A920" i="303"/>
  <c r="A919" i="303"/>
  <c r="A918" i="303"/>
  <c r="A917" i="303"/>
  <c r="A916" i="303"/>
  <c r="A915" i="303"/>
  <c r="A914" i="303"/>
  <c r="A913" i="303"/>
  <c r="A912" i="303"/>
  <c r="A911" i="303"/>
  <c r="A910" i="303"/>
  <c r="A909" i="303"/>
  <c r="A908" i="303"/>
  <c r="A907" i="303"/>
  <c r="A906" i="303"/>
  <c r="A905" i="303"/>
  <c r="A904" i="303"/>
  <c r="A903" i="303"/>
  <c r="A902" i="303"/>
  <c r="A901" i="303"/>
  <c r="A900" i="303"/>
  <c r="A899" i="303"/>
  <c r="A898" i="303"/>
  <c r="A897" i="303"/>
  <c r="A896" i="303"/>
  <c r="A895" i="303"/>
  <c r="A894" i="303"/>
  <c r="A893" i="303"/>
  <c r="A892" i="303"/>
  <c r="A891" i="303"/>
  <c r="A890" i="303"/>
  <c r="A889" i="303"/>
  <c r="A888" i="303"/>
  <c r="A887" i="303"/>
  <c r="A886" i="303"/>
  <c r="A885" i="303"/>
  <c r="A884" i="303"/>
  <c r="A883" i="303"/>
  <c r="A882" i="303"/>
  <c r="A881" i="303"/>
  <c r="A880" i="303"/>
  <c r="A879" i="303"/>
  <c r="A878" i="303"/>
  <c r="A877" i="303"/>
  <c r="A876" i="303"/>
  <c r="A875" i="303"/>
  <c r="A874" i="303"/>
  <c r="A873" i="303"/>
  <c r="A872" i="303"/>
  <c r="A871" i="303"/>
  <c r="A870" i="303"/>
  <c r="A869" i="303"/>
  <c r="A868" i="303"/>
  <c r="A867" i="303"/>
  <c r="A866" i="303"/>
  <c r="A865" i="303"/>
  <c r="A864" i="303"/>
  <c r="A863" i="303"/>
  <c r="A862" i="303"/>
  <c r="A861" i="303"/>
  <c r="A860" i="303"/>
  <c r="A859" i="303"/>
  <c r="A858" i="303"/>
  <c r="A857" i="303"/>
  <c r="A856" i="303"/>
  <c r="A855" i="303"/>
  <c r="A854" i="303"/>
  <c r="A853" i="303"/>
  <c r="A852" i="303"/>
  <c r="A851" i="303"/>
  <c r="A850" i="303"/>
  <c r="A849" i="303"/>
  <c r="A848" i="303"/>
  <c r="A847" i="303"/>
  <c r="A846" i="303"/>
  <c r="A845" i="303"/>
  <c r="A844" i="303"/>
  <c r="A843" i="303"/>
  <c r="A842" i="303"/>
  <c r="A841" i="303"/>
  <c r="A840" i="303"/>
  <c r="A839" i="303"/>
  <c r="A838" i="303"/>
  <c r="A837" i="303"/>
  <c r="A836" i="303"/>
  <c r="A835" i="303"/>
  <c r="A834" i="303"/>
  <c r="A833" i="303"/>
  <c r="A832" i="303"/>
  <c r="A831" i="303"/>
  <c r="A830" i="303"/>
  <c r="A829" i="303"/>
  <c r="A828" i="303"/>
  <c r="A827" i="303"/>
  <c r="A826" i="303"/>
  <c r="A825" i="303"/>
  <c r="A824" i="303"/>
  <c r="A823" i="303"/>
  <c r="A822" i="303"/>
  <c r="A821" i="303"/>
  <c r="A820" i="303"/>
  <c r="A819" i="303"/>
  <c r="A818" i="303"/>
  <c r="A817" i="303"/>
  <c r="A816" i="303"/>
  <c r="A815" i="303"/>
  <c r="A814" i="303"/>
  <c r="A813" i="303"/>
  <c r="A812" i="303"/>
  <c r="A811" i="303"/>
  <c r="A810" i="303"/>
  <c r="A809" i="303"/>
  <c r="A808" i="303"/>
  <c r="A807" i="303"/>
  <c r="A806" i="303"/>
  <c r="A805" i="303"/>
  <c r="A804" i="303"/>
  <c r="A803" i="303"/>
  <c r="A802" i="303"/>
  <c r="A801" i="303"/>
  <c r="A800" i="303"/>
  <c r="A799" i="303"/>
  <c r="A798" i="303"/>
  <c r="A797" i="303"/>
  <c r="A796" i="303"/>
  <c r="A795" i="303"/>
  <c r="A794" i="303"/>
  <c r="A793" i="303"/>
  <c r="A792" i="303"/>
  <c r="A791" i="303"/>
  <c r="A790" i="303"/>
  <c r="A789" i="303"/>
  <c r="A788" i="303"/>
  <c r="A787" i="303"/>
  <c r="A786" i="303"/>
  <c r="A785" i="303"/>
  <c r="A784" i="303"/>
  <c r="A783" i="303"/>
  <c r="A782" i="303"/>
  <c r="A781" i="303"/>
  <c r="A780" i="303"/>
  <c r="A779" i="303"/>
  <c r="A778" i="303"/>
  <c r="A777" i="303"/>
  <c r="A776" i="303"/>
  <c r="A775" i="303"/>
  <c r="A774" i="303"/>
  <c r="A773" i="303"/>
  <c r="A772" i="303"/>
  <c r="A771" i="303"/>
  <c r="A770" i="303"/>
  <c r="A769" i="303"/>
  <c r="A768" i="303"/>
  <c r="A767" i="303"/>
  <c r="A766" i="303"/>
  <c r="A765" i="303"/>
  <c r="A764" i="303"/>
  <c r="A763" i="303"/>
  <c r="A762" i="303"/>
  <c r="A761" i="303"/>
  <c r="A760" i="303"/>
  <c r="A759" i="303"/>
  <c r="A758" i="303"/>
  <c r="A757" i="303"/>
  <c r="A756" i="303"/>
  <c r="A755" i="303"/>
  <c r="A754" i="303"/>
  <c r="A753" i="303"/>
  <c r="A752" i="303"/>
  <c r="A751" i="303"/>
  <c r="A750" i="303"/>
  <c r="A749" i="303"/>
  <c r="A748" i="303"/>
  <c r="A747" i="303"/>
  <c r="A746" i="303"/>
  <c r="A745" i="303"/>
  <c r="A744" i="303"/>
  <c r="A743" i="303"/>
  <c r="A742" i="303"/>
  <c r="A741" i="303"/>
  <c r="A740" i="303"/>
  <c r="A739" i="303"/>
  <c r="A738" i="303"/>
  <c r="A737" i="303"/>
  <c r="A736" i="303"/>
  <c r="A735" i="303"/>
  <c r="A734" i="303"/>
  <c r="A733" i="303"/>
  <c r="A732" i="303"/>
  <c r="A731" i="303"/>
  <c r="A730" i="303"/>
  <c r="A729" i="303"/>
  <c r="A728" i="303"/>
  <c r="A727" i="303"/>
  <c r="A726" i="303"/>
  <c r="A725" i="303"/>
  <c r="A724" i="303"/>
  <c r="A723" i="303"/>
  <c r="A722" i="303"/>
  <c r="A721" i="303"/>
  <c r="A720" i="303"/>
  <c r="A719" i="303"/>
  <c r="A718" i="303"/>
  <c r="A717" i="303"/>
  <c r="A716" i="303"/>
  <c r="A715" i="303"/>
  <c r="A714" i="303"/>
  <c r="A713" i="303"/>
  <c r="A712" i="303"/>
  <c r="A711" i="303"/>
  <c r="A710" i="303"/>
  <c r="A709" i="303"/>
  <c r="A708" i="303"/>
  <c r="A707" i="303"/>
  <c r="A706" i="303"/>
  <c r="A705" i="303"/>
  <c r="A704" i="303"/>
  <c r="A703" i="303"/>
  <c r="A702" i="303"/>
  <c r="A701" i="303"/>
  <c r="A700" i="303"/>
  <c r="A699" i="303"/>
  <c r="A698" i="303"/>
  <c r="A697" i="303"/>
  <c r="A696" i="303"/>
  <c r="A695" i="303"/>
  <c r="A694" i="303"/>
  <c r="A693" i="303"/>
  <c r="A692" i="303"/>
  <c r="A691" i="303"/>
  <c r="A690" i="303"/>
  <c r="A689" i="303"/>
  <c r="A688" i="303"/>
  <c r="A687" i="303"/>
  <c r="A686" i="303"/>
  <c r="A685" i="303"/>
  <c r="A684" i="303"/>
  <c r="A683" i="303"/>
  <c r="A682" i="303"/>
  <c r="A681" i="303"/>
  <c r="A680" i="303"/>
  <c r="A679" i="303"/>
  <c r="A678" i="303"/>
  <c r="A677" i="303"/>
  <c r="A676" i="303"/>
  <c r="A675" i="303"/>
  <c r="A674" i="303"/>
  <c r="A673" i="303"/>
  <c r="A672" i="303"/>
  <c r="A671" i="303"/>
  <c r="A670" i="303"/>
  <c r="A669" i="303"/>
  <c r="A668" i="303"/>
  <c r="A667" i="303"/>
  <c r="A666" i="303"/>
  <c r="A665" i="303"/>
  <c r="A664" i="303"/>
  <c r="A663" i="303"/>
  <c r="A662" i="303"/>
  <c r="A661" i="303"/>
  <c r="A660" i="303"/>
  <c r="A659" i="303"/>
  <c r="A658" i="303"/>
  <c r="A657" i="303"/>
  <c r="A656" i="303"/>
  <c r="A655" i="303"/>
  <c r="A654" i="303"/>
  <c r="A653" i="303"/>
  <c r="A652" i="303"/>
  <c r="A651" i="303"/>
  <c r="A650" i="303"/>
  <c r="A649" i="303"/>
  <c r="A648" i="303"/>
  <c r="A647" i="303"/>
  <c r="A646" i="303"/>
  <c r="A645" i="303"/>
  <c r="A644" i="303"/>
  <c r="A643" i="303"/>
  <c r="A642" i="303"/>
  <c r="A641" i="303"/>
  <c r="A640" i="303"/>
  <c r="A639" i="303"/>
  <c r="A638" i="303"/>
  <c r="A637" i="303"/>
  <c r="A636" i="303"/>
  <c r="A635" i="303"/>
  <c r="A634" i="303"/>
  <c r="A633" i="303"/>
  <c r="A632" i="303"/>
  <c r="A631" i="303"/>
  <c r="A630" i="303"/>
  <c r="A629" i="303"/>
  <c r="A628" i="303"/>
  <c r="A627" i="303"/>
  <c r="A626" i="303"/>
  <c r="A625" i="303"/>
  <c r="A624" i="303"/>
  <c r="A623" i="303"/>
  <c r="A622" i="303"/>
  <c r="A621" i="303"/>
  <c r="A620" i="303"/>
  <c r="A619" i="303"/>
  <c r="A618" i="303"/>
  <c r="A617" i="303"/>
  <c r="A616" i="303"/>
  <c r="A615" i="303"/>
  <c r="A614" i="303"/>
  <c r="A613" i="303"/>
  <c r="A612" i="303"/>
  <c r="A611" i="303"/>
  <c r="A610" i="303"/>
  <c r="A609" i="303"/>
  <c r="A608" i="303"/>
  <c r="A607" i="303"/>
  <c r="A606" i="303"/>
  <c r="A605" i="303"/>
  <c r="A604" i="303"/>
  <c r="A603" i="303"/>
  <c r="A602" i="303"/>
  <c r="A601" i="303"/>
  <c r="A600" i="303"/>
  <c r="A599" i="303"/>
  <c r="A598" i="303"/>
  <c r="A597" i="303"/>
  <c r="A596" i="303"/>
  <c r="A595" i="303"/>
  <c r="A594" i="303"/>
  <c r="A593" i="303"/>
  <c r="A592" i="303"/>
  <c r="A591" i="303"/>
  <c r="A590" i="303"/>
  <c r="A589" i="303"/>
  <c r="A588" i="303"/>
  <c r="A587" i="303"/>
  <c r="A586" i="303"/>
  <c r="A585" i="303"/>
  <c r="A584" i="303"/>
  <c r="A583" i="303"/>
  <c r="A582" i="303"/>
  <c r="A581" i="303"/>
  <c r="A580" i="303"/>
  <c r="A579" i="303"/>
  <c r="A578" i="303"/>
  <c r="A577" i="303"/>
  <c r="A576" i="303"/>
  <c r="A575" i="303"/>
  <c r="A574" i="303"/>
  <c r="A573" i="303"/>
  <c r="A572" i="303"/>
  <c r="A571" i="303"/>
  <c r="A570" i="303"/>
  <c r="A569" i="303"/>
  <c r="A568" i="303"/>
  <c r="A567" i="303"/>
  <c r="A566" i="303"/>
  <c r="A565" i="303"/>
  <c r="A564" i="303"/>
  <c r="A563" i="303"/>
  <c r="A562" i="303"/>
  <c r="A561" i="303"/>
  <c r="A560" i="303"/>
  <c r="A559" i="303"/>
  <c r="A558" i="303"/>
  <c r="A557" i="303"/>
  <c r="A556" i="303"/>
  <c r="A555" i="303"/>
  <c r="A554" i="303"/>
  <c r="A553" i="303"/>
  <c r="A552" i="303"/>
  <c r="A551" i="303"/>
  <c r="A550" i="303"/>
  <c r="A549" i="303"/>
  <c r="A548" i="303"/>
  <c r="A547" i="303"/>
  <c r="A546" i="303"/>
  <c r="A545" i="303"/>
  <c r="A544" i="303"/>
  <c r="A543" i="303"/>
  <c r="A542" i="303"/>
  <c r="A541" i="303"/>
  <c r="A540" i="303"/>
  <c r="A539" i="303"/>
  <c r="A538" i="303"/>
  <c r="A537" i="303"/>
  <c r="A536" i="303"/>
  <c r="A535" i="303"/>
  <c r="A534" i="303"/>
  <c r="A533" i="303"/>
  <c r="A532" i="303"/>
  <c r="A531" i="303"/>
  <c r="A530" i="303"/>
  <c r="A529" i="303"/>
  <c r="A528" i="303"/>
  <c r="A527" i="303"/>
  <c r="A526" i="303"/>
  <c r="A525" i="303"/>
  <c r="A524" i="303"/>
  <c r="A523" i="303"/>
  <c r="A522" i="303"/>
  <c r="A521" i="303"/>
  <c r="A520" i="303"/>
  <c r="A519" i="303"/>
  <c r="A518" i="303"/>
  <c r="A517" i="303"/>
  <c r="A516" i="303"/>
  <c r="A515" i="303"/>
  <c r="A514" i="303"/>
  <c r="A513" i="303"/>
  <c r="A512" i="303"/>
  <c r="A511" i="303"/>
  <c r="A510" i="303"/>
  <c r="A509" i="303"/>
  <c r="A508" i="303"/>
  <c r="A507" i="303"/>
  <c r="A506" i="303"/>
  <c r="A505" i="303"/>
  <c r="A504" i="303"/>
  <c r="A503" i="303"/>
  <c r="A502" i="303"/>
  <c r="A501" i="303"/>
  <c r="A500" i="303"/>
  <c r="A499" i="303"/>
  <c r="A498" i="303"/>
  <c r="A497" i="303"/>
  <c r="A496" i="303"/>
  <c r="A495" i="303"/>
  <c r="A494" i="303"/>
  <c r="A493" i="303"/>
  <c r="A492" i="303"/>
  <c r="A491" i="303"/>
  <c r="A490" i="303"/>
  <c r="A489" i="303"/>
  <c r="A488" i="303"/>
  <c r="A487" i="303"/>
  <c r="A486" i="303"/>
  <c r="A485" i="303"/>
  <c r="A484" i="303"/>
  <c r="A483" i="303"/>
  <c r="A482" i="303"/>
  <c r="A481" i="303"/>
  <c r="A480" i="303"/>
  <c r="A479" i="303"/>
  <c r="A478" i="303"/>
  <c r="A477" i="303"/>
  <c r="A476" i="303"/>
  <c r="A475" i="303"/>
  <c r="A474" i="303"/>
  <c r="A473" i="303"/>
  <c r="A472" i="303"/>
  <c r="A471" i="303"/>
  <c r="A470" i="303"/>
  <c r="A469" i="303"/>
  <c r="A468" i="303"/>
  <c r="A467" i="303"/>
  <c r="A466" i="303"/>
  <c r="A465" i="303"/>
  <c r="A464" i="303"/>
  <c r="A463" i="303"/>
  <c r="A462" i="303"/>
  <c r="A461" i="303"/>
  <c r="A460" i="303"/>
  <c r="A459" i="303"/>
  <c r="A458" i="303"/>
  <c r="A457" i="303"/>
  <c r="A456" i="303"/>
  <c r="A455" i="303"/>
  <c r="A454" i="303"/>
  <c r="A453" i="303"/>
  <c r="A452" i="303"/>
  <c r="A451" i="303"/>
  <c r="A450" i="303"/>
  <c r="A449" i="303"/>
  <c r="A448" i="303"/>
  <c r="A447" i="303"/>
  <c r="A446" i="303"/>
  <c r="A445" i="303"/>
  <c r="A444" i="303"/>
  <c r="A443" i="303"/>
  <c r="A442" i="303"/>
  <c r="A441" i="303"/>
  <c r="A440" i="303"/>
  <c r="A439" i="303"/>
  <c r="A438" i="303"/>
  <c r="A437" i="303"/>
  <c r="A436" i="303"/>
  <c r="A435" i="303"/>
  <c r="A434" i="303"/>
  <c r="A433" i="303"/>
  <c r="A432" i="303"/>
  <c r="A431" i="303"/>
  <c r="A430" i="303"/>
  <c r="A429" i="303"/>
  <c r="A428" i="303"/>
  <c r="A427" i="303"/>
  <c r="A426" i="303"/>
  <c r="A425" i="303"/>
  <c r="A424" i="303"/>
  <c r="A423" i="303"/>
  <c r="A422" i="303"/>
  <c r="A421" i="303"/>
  <c r="A420" i="303"/>
  <c r="A419" i="303"/>
  <c r="A418" i="303"/>
  <c r="A417" i="303"/>
  <c r="A416" i="303"/>
  <c r="A415" i="303"/>
  <c r="A414" i="303"/>
  <c r="A413" i="303"/>
  <c r="A412" i="303"/>
  <c r="A411" i="303"/>
  <c r="A410" i="303"/>
  <c r="A409" i="303"/>
  <c r="A408" i="303"/>
  <c r="A407" i="303"/>
  <c r="A406" i="303"/>
  <c r="A405" i="303"/>
  <c r="A404" i="303"/>
  <c r="A403" i="303"/>
  <c r="A402" i="303"/>
  <c r="A401" i="303"/>
  <c r="A400" i="303"/>
  <c r="A399" i="303"/>
  <c r="A398" i="303"/>
  <c r="A397" i="303"/>
  <c r="A396" i="303"/>
  <c r="A395" i="303"/>
  <c r="A394" i="303"/>
  <c r="A393" i="303"/>
  <c r="A392" i="303"/>
  <c r="A391" i="303"/>
  <c r="A390" i="303"/>
  <c r="A389" i="303"/>
  <c r="A388" i="303"/>
  <c r="A387" i="303"/>
  <c r="A386" i="303"/>
  <c r="A385" i="303"/>
  <c r="A384" i="303"/>
  <c r="A383" i="303"/>
  <c r="A382" i="303"/>
  <c r="A381" i="303"/>
  <c r="A380" i="303"/>
  <c r="A379" i="303"/>
  <c r="A378" i="303"/>
  <c r="A377" i="303"/>
  <c r="A376" i="303"/>
  <c r="A375" i="303"/>
  <c r="A374" i="303"/>
  <c r="A373" i="303"/>
  <c r="A372" i="303"/>
  <c r="A371" i="303"/>
  <c r="A370" i="303"/>
  <c r="A369" i="303"/>
  <c r="A368" i="303"/>
  <c r="A367" i="303"/>
  <c r="A366" i="303"/>
  <c r="A365" i="303"/>
  <c r="A364" i="303"/>
  <c r="A363" i="303"/>
  <c r="A362" i="303"/>
  <c r="A361" i="303"/>
  <c r="A360" i="303"/>
  <c r="A359" i="303"/>
  <c r="A358" i="303"/>
  <c r="A357" i="303"/>
  <c r="A356" i="303"/>
  <c r="A355" i="303"/>
  <c r="A354" i="303"/>
  <c r="A353" i="303"/>
  <c r="A352" i="303"/>
  <c r="A351" i="303"/>
  <c r="A350" i="303"/>
  <c r="A349" i="303"/>
  <c r="A348" i="303"/>
  <c r="A347" i="303"/>
  <c r="A346" i="303"/>
  <c r="A345" i="303"/>
  <c r="A344" i="303"/>
  <c r="A343" i="303"/>
  <c r="A342" i="303"/>
  <c r="A341" i="303"/>
  <c r="A340" i="303"/>
  <c r="A339" i="303"/>
  <c r="A338" i="303"/>
  <c r="A337" i="303"/>
  <c r="A336" i="303"/>
  <c r="A335" i="303"/>
  <c r="A334" i="303"/>
  <c r="A333" i="303"/>
  <c r="A332" i="303"/>
  <c r="A331" i="303"/>
  <c r="A330" i="303"/>
  <c r="A329" i="303"/>
  <c r="A328" i="303"/>
  <c r="A327" i="303"/>
  <c r="A326" i="303"/>
  <c r="A325" i="303"/>
  <c r="A324" i="303"/>
  <c r="A323" i="303"/>
  <c r="A322" i="303"/>
  <c r="A321" i="303"/>
  <c r="A320" i="303"/>
  <c r="A319" i="303"/>
  <c r="A318" i="303"/>
  <c r="A317" i="303"/>
  <c r="A316" i="303"/>
  <c r="A315" i="303"/>
  <c r="A314" i="303"/>
  <c r="A313" i="303"/>
  <c r="A312" i="303"/>
  <c r="A311" i="303"/>
  <c r="A310" i="303"/>
  <c r="A309" i="303"/>
  <c r="A308" i="303"/>
  <c r="A307" i="303"/>
  <c r="A306" i="303"/>
  <c r="A305" i="303"/>
  <c r="A304" i="303"/>
  <c r="A303" i="303"/>
  <c r="A302" i="303"/>
  <c r="A301" i="303"/>
  <c r="A300" i="303"/>
  <c r="A299" i="303"/>
  <c r="A298" i="303"/>
  <c r="A297" i="303"/>
  <c r="A296" i="303"/>
  <c r="A295" i="303"/>
  <c r="A294" i="303"/>
  <c r="A293" i="303"/>
  <c r="A292" i="303"/>
  <c r="A291" i="303"/>
  <c r="A290" i="303"/>
  <c r="A289" i="303"/>
  <c r="A288" i="303"/>
  <c r="A287" i="303"/>
  <c r="A286" i="303"/>
  <c r="A285" i="303"/>
  <c r="A284" i="303"/>
  <c r="A283" i="303"/>
  <c r="A282" i="303"/>
  <c r="A281" i="303"/>
  <c r="A280" i="303"/>
  <c r="A279" i="303"/>
  <c r="A278" i="303"/>
  <c r="A277" i="303"/>
  <c r="A276" i="303"/>
  <c r="A275" i="303"/>
  <c r="A274" i="303"/>
  <c r="A273" i="303"/>
  <c r="A272" i="303"/>
  <c r="A271" i="303"/>
  <c r="A270" i="303"/>
  <c r="A269" i="303"/>
  <c r="A268" i="303"/>
  <c r="A267" i="303"/>
  <c r="A266" i="303"/>
  <c r="A265" i="303"/>
  <c r="A264" i="303"/>
  <c r="A263" i="303"/>
  <c r="A262" i="303"/>
  <c r="A261" i="303"/>
  <c r="A260" i="303"/>
  <c r="A259" i="303"/>
  <c r="A258" i="303"/>
  <c r="A257" i="303"/>
  <c r="A256" i="303"/>
  <c r="A255" i="303"/>
  <c r="A254" i="303"/>
  <c r="A253" i="303"/>
  <c r="A252" i="303"/>
  <c r="A251" i="303"/>
  <c r="A250" i="303"/>
  <c r="A249" i="303"/>
  <c r="A248" i="303"/>
  <c r="A247" i="303"/>
  <c r="A246" i="303"/>
  <c r="A245" i="303"/>
  <c r="A244" i="303"/>
  <c r="A243" i="303"/>
  <c r="A242" i="303"/>
  <c r="A241" i="303"/>
  <c r="A240" i="303"/>
  <c r="A239" i="303"/>
  <c r="A238" i="303"/>
  <c r="A237" i="303"/>
  <c r="A236" i="303"/>
  <c r="A235" i="303"/>
  <c r="A234" i="303"/>
  <c r="A233" i="303"/>
  <c r="A232" i="303"/>
  <c r="A231" i="303"/>
  <c r="A230" i="303"/>
  <c r="A229" i="303"/>
  <c r="A228" i="303"/>
  <c r="A227" i="303"/>
  <c r="A226" i="303"/>
  <c r="A225" i="303"/>
  <c r="A224" i="303"/>
  <c r="A223" i="303"/>
  <c r="A222" i="303"/>
  <c r="A221" i="303"/>
  <c r="A220" i="303"/>
  <c r="A219" i="303"/>
  <c r="A218" i="303"/>
  <c r="A217" i="303"/>
  <c r="A216" i="303"/>
  <c r="A215" i="303"/>
  <c r="A214" i="303"/>
  <c r="A213" i="303"/>
  <c r="A212" i="303"/>
  <c r="A211" i="303"/>
  <c r="A210" i="303"/>
  <c r="A209" i="303"/>
  <c r="A208" i="303"/>
  <c r="A207" i="303"/>
  <c r="A206" i="303"/>
  <c r="A205" i="303"/>
  <c r="A204" i="303"/>
  <c r="A203" i="303"/>
  <c r="A202" i="303"/>
  <c r="A201" i="303"/>
  <c r="A200" i="303"/>
  <c r="A199" i="303"/>
  <c r="A198" i="303"/>
  <c r="A197" i="303"/>
  <c r="A196" i="303"/>
  <c r="A195" i="303"/>
  <c r="A194" i="303"/>
  <c r="A193" i="303"/>
  <c r="A192" i="303"/>
  <c r="A191" i="303"/>
  <c r="A190" i="303"/>
  <c r="A189" i="303"/>
  <c r="A188" i="303"/>
  <c r="A187" i="303"/>
  <c r="A186" i="303"/>
  <c r="A185" i="303"/>
  <c r="A184" i="303"/>
  <c r="A183" i="303"/>
  <c r="A182" i="303"/>
  <c r="A181" i="303"/>
  <c r="A180" i="303"/>
  <c r="A179" i="303"/>
  <c r="A178" i="303"/>
  <c r="A177" i="303"/>
  <c r="A176" i="303"/>
  <c r="A175" i="303"/>
  <c r="A174" i="303"/>
  <c r="A173" i="303"/>
  <c r="A172" i="303"/>
  <c r="A171" i="303"/>
  <c r="A170" i="303"/>
  <c r="A169" i="303"/>
  <c r="A168" i="303"/>
  <c r="A167" i="303"/>
  <c r="A166" i="303"/>
  <c r="A165" i="303"/>
  <c r="A164" i="303"/>
  <c r="A163" i="303"/>
  <c r="A162" i="303"/>
  <c r="A161" i="303"/>
  <c r="A160" i="303"/>
  <c r="A159" i="303"/>
  <c r="A158" i="303"/>
  <c r="A157" i="303"/>
  <c r="A156" i="303"/>
  <c r="A155" i="303"/>
  <c r="A154" i="303"/>
  <c r="A153" i="303"/>
  <c r="A152" i="303"/>
  <c r="A151" i="303"/>
  <c r="A150" i="303"/>
  <c r="A149" i="303"/>
  <c r="A148" i="303"/>
  <c r="A147" i="303"/>
  <c r="A146" i="303"/>
  <c r="A145" i="303"/>
  <c r="A144" i="303"/>
  <c r="A143" i="303"/>
  <c r="A142" i="303"/>
  <c r="A141" i="303"/>
  <c r="A140" i="303"/>
  <c r="A139" i="303"/>
  <c r="A138" i="303"/>
  <c r="A137" i="303"/>
  <c r="A136" i="303"/>
  <c r="A135" i="303"/>
  <c r="A134" i="303"/>
  <c r="A133" i="303"/>
  <c r="A132" i="303"/>
  <c r="A131" i="303"/>
  <c r="A130" i="303"/>
  <c r="A129" i="303"/>
  <c r="A128" i="303"/>
  <c r="A127" i="303"/>
  <c r="A126" i="303"/>
  <c r="A125" i="303"/>
  <c r="A124" i="303"/>
  <c r="A123" i="303"/>
  <c r="A122" i="303"/>
  <c r="A121" i="303"/>
  <c r="A120" i="303"/>
  <c r="A119" i="303"/>
  <c r="A118" i="303"/>
  <c r="A117" i="303"/>
  <c r="A116" i="303"/>
  <c r="A115" i="303"/>
  <c r="A114" i="303"/>
  <c r="A113" i="303"/>
  <c r="A112" i="303"/>
  <c r="A111" i="303"/>
  <c r="A110" i="303"/>
  <c r="A109" i="303"/>
  <c r="A108" i="303"/>
  <c r="A107" i="303"/>
  <c r="A106" i="303"/>
  <c r="A105" i="303"/>
  <c r="A104" i="303"/>
  <c r="A103" i="303"/>
  <c r="A102" i="303"/>
  <c r="A101" i="303"/>
  <c r="A100" i="303"/>
  <c r="A99" i="303"/>
  <c r="A98" i="303"/>
  <c r="A97" i="303"/>
  <c r="A96" i="303"/>
  <c r="A95" i="303"/>
  <c r="A94" i="303"/>
  <c r="A93" i="303"/>
  <c r="A92" i="303"/>
  <c r="A91" i="303"/>
  <c r="A90" i="303"/>
  <c r="A89" i="303"/>
  <c r="A88" i="303"/>
  <c r="A87" i="303"/>
  <c r="A86" i="303"/>
  <c r="A85" i="303"/>
  <c r="A84" i="303"/>
  <c r="A83" i="303"/>
  <c r="A82" i="303"/>
  <c r="A81" i="303"/>
  <c r="A80" i="303"/>
  <c r="A79" i="303"/>
  <c r="A78" i="303"/>
  <c r="A77" i="303"/>
  <c r="A76" i="303"/>
  <c r="A75" i="303"/>
  <c r="A74" i="303"/>
  <c r="A73" i="303"/>
  <c r="A72" i="303"/>
  <c r="A71" i="303"/>
  <c r="A70" i="303"/>
  <c r="A69" i="303"/>
  <c r="A68" i="303"/>
  <c r="A67" i="303"/>
  <c r="A66" i="303"/>
  <c r="A65" i="303"/>
  <c r="A64" i="303"/>
  <c r="A63" i="303"/>
  <c r="A62" i="303"/>
  <c r="A61" i="303"/>
  <c r="A60" i="303"/>
  <c r="A59" i="303"/>
  <c r="A58" i="303"/>
  <c r="A57" i="303"/>
  <c r="A56" i="303"/>
  <c r="A55" i="303"/>
  <c r="A54" i="303"/>
  <c r="A53" i="303"/>
  <c r="A52" i="303"/>
  <c r="A51" i="303"/>
  <c r="A50" i="303"/>
  <c r="A49" i="303"/>
  <c r="A48" i="303"/>
  <c r="A47" i="303"/>
  <c r="A46" i="303"/>
  <c r="A45" i="303"/>
  <c r="A44" i="303"/>
  <c r="A43" i="303"/>
  <c r="A42" i="303"/>
  <c r="A41" i="303"/>
  <c r="A40" i="303"/>
  <c r="A39" i="303"/>
  <c r="A38" i="303"/>
  <c r="A37" i="303"/>
  <c r="A36" i="303"/>
  <c r="A35" i="303"/>
  <c r="A34" i="303"/>
  <c r="A33" i="303"/>
  <c r="A32" i="303"/>
  <c r="A31" i="303"/>
  <c r="A30" i="303"/>
  <c r="A29" i="303"/>
  <c r="A28" i="303"/>
  <c r="A27" i="303"/>
  <c r="A26" i="303"/>
  <c r="A25" i="303"/>
  <c r="A24" i="303"/>
  <c r="A23" i="303"/>
  <c r="A22" i="303"/>
  <c r="A21" i="303"/>
  <c r="A20" i="303"/>
  <c r="H12" i="303"/>
  <c r="J20" i="295" s="1"/>
  <c r="H8" i="303"/>
  <c r="H6" i="303"/>
  <c r="B6" i="303"/>
  <c r="A6" i="303"/>
  <c r="A7" i="302"/>
  <c r="B7" i="302"/>
  <c r="E12" i="302" s="1"/>
  <c r="A1019" i="302"/>
  <c r="A1018" i="302"/>
  <c r="A1017" i="302"/>
  <c r="A1016" i="302"/>
  <c r="A1015" i="302"/>
  <c r="A1014" i="302"/>
  <c r="A1013" i="302"/>
  <c r="A1012" i="302"/>
  <c r="A1011" i="302"/>
  <c r="A1010" i="302"/>
  <c r="A1009" i="302"/>
  <c r="A1008" i="302"/>
  <c r="A1007" i="302"/>
  <c r="A1006" i="302"/>
  <c r="A1005" i="302"/>
  <c r="A1004" i="302"/>
  <c r="A1003" i="302"/>
  <c r="A1002" i="302"/>
  <c r="A1001" i="302"/>
  <c r="A1000" i="302"/>
  <c r="A999" i="302"/>
  <c r="A998" i="302"/>
  <c r="A997" i="302"/>
  <c r="A996" i="302"/>
  <c r="A995" i="302"/>
  <c r="A994" i="302"/>
  <c r="A993" i="302"/>
  <c r="A992" i="302"/>
  <c r="A991" i="302"/>
  <c r="A990" i="302"/>
  <c r="A989" i="302"/>
  <c r="A988" i="302"/>
  <c r="A987" i="302"/>
  <c r="A986" i="302"/>
  <c r="A985" i="302"/>
  <c r="A984" i="302"/>
  <c r="A983" i="302"/>
  <c r="A982" i="302"/>
  <c r="A981" i="302"/>
  <c r="A980" i="302"/>
  <c r="A979" i="302"/>
  <c r="A978" i="302"/>
  <c r="A977" i="302"/>
  <c r="A976" i="302"/>
  <c r="A975" i="302"/>
  <c r="A974" i="302"/>
  <c r="A973" i="302"/>
  <c r="A972" i="302"/>
  <c r="A971" i="302"/>
  <c r="A970" i="302"/>
  <c r="A969" i="302"/>
  <c r="A968" i="302"/>
  <c r="A967" i="302"/>
  <c r="A966" i="302"/>
  <c r="A965" i="302"/>
  <c r="A964" i="302"/>
  <c r="A963" i="302"/>
  <c r="A962" i="302"/>
  <c r="A961" i="302"/>
  <c r="A960" i="302"/>
  <c r="A959" i="302"/>
  <c r="A958" i="302"/>
  <c r="A957" i="302"/>
  <c r="A956" i="302"/>
  <c r="A955" i="302"/>
  <c r="A954" i="302"/>
  <c r="A953" i="302"/>
  <c r="A952" i="302"/>
  <c r="A951" i="302"/>
  <c r="A950" i="302"/>
  <c r="A949" i="302"/>
  <c r="A948" i="302"/>
  <c r="A947" i="302"/>
  <c r="A946" i="302"/>
  <c r="A945" i="302"/>
  <c r="A944" i="302"/>
  <c r="A943" i="302"/>
  <c r="A942" i="302"/>
  <c r="A941" i="302"/>
  <c r="A940" i="302"/>
  <c r="A939" i="302"/>
  <c r="A938" i="302"/>
  <c r="A937" i="302"/>
  <c r="A936" i="302"/>
  <c r="A935" i="302"/>
  <c r="A934" i="302"/>
  <c r="A933" i="302"/>
  <c r="A932" i="302"/>
  <c r="A931" i="302"/>
  <c r="A930" i="302"/>
  <c r="A929" i="302"/>
  <c r="A928" i="302"/>
  <c r="A927" i="302"/>
  <c r="A926" i="302"/>
  <c r="A925" i="302"/>
  <c r="A924" i="302"/>
  <c r="A923" i="302"/>
  <c r="A922" i="302"/>
  <c r="A921" i="302"/>
  <c r="A920" i="302"/>
  <c r="A919" i="302"/>
  <c r="A918" i="302"/>
  <c r="A917" i="302"/>
  <c r="A916" i="302"/>
  <c r="A915" i="302"/>
  <c r="A914" i="302"/>
  <c r="A913" i="302"/>
  <c r="A912" i="302"/>
  <c r="A911" i="302"/>
  <c r="A910" i="302"/>
  <c r="A909" i="302"/>
  <c r="A908" i="302"/>
  <c r="A907" i="302"/>
  <c r="A906" i="302"/>
  <c r="A905" i="302"/>
  <c r="A904" i="302"/>
  <c r="A903" i="302"/>
  <c r="A902" i="302"/>
  <c r="A901" i="302"/>
  <c r="A900" i="302"/>
  <c r="A899" i="302"/>
  <c r="A898" i="302"/>
  <c r="A897" i="302"/>
  <c r="A896" i="302"/>
  <c r="A895" i="302"/>
  <c r="A894" i="302"/>
  <c r="A893" i="302"/>
  <c r="A892" i="302"/>
  <c r="A891" i="302"/>
  <c r="A890" i="302"/>
  <c r="A889" i="302"/>
  <c r="A888" i="302"/>
  <c r="A887" i="302"/>
  <c r="A886" i="302"/>
  <c r="A885" i="302"/>
  <c r="A884" i="302"/>
  <c r="A883" i="302"/>
  <c r="A882" i="302"/>
  <c r="A881" i="302"/>
  <c r="A880" i="302"/>
  <c r="A879" i="302"/>
  <c r="A878" i="302"/>
  <c r="A877" i="302"/>
  <c r="A876" i="302"/>
  <c r="A875" i="302"/>
  <c r="A874" i="302"/>
  <c r="A873" i="302"/>
  <c r="A872" i="302"/>
  <c r="A871" i="302"/>
  <c r="A870" i="302"/>
  <c r="A869" i="302"/>
  <c r="A868" i="302"/>
  <c r="A867" i="302"/>
  <c r="A866" i="302"/>
  <c r="A865" i="302"/>
  <c r="A864" i="302"/>
  <c r="A863" i="302"/>
  <c r="A862" i="302"/>
  <c r="A861" i="302"/>
  <c r="A860" i="302"/>
  <c r="A859" i="302"/>
  <c r="A858" i="302"/>
  <c r="A857" i="302"/>
  <c r="A856" i="302"/>
  <c r="A855" i="302"/>
  <c r="A854" i="302"/>
  <c r="A853" i="302"/>
  <c r="A852" i="302"/>
  <c r="A851" i="302"/>
  <c r="A850" i="302"/>
  <c r="A849" i="302"/>
  <c r="A848" i="302"/>
  <c r="A847" i="302"/>
  <c r="A846" i="302"/>
  <c r="A845" i="302"/>
  <c r="A844" i="302"/>
  <c r="A843" i="302"/>
  <c r="A842" i="302"/>
  <c r="A841" i="302"/>
  <c r="A840" i="302"/>
  <c r="A839" i="302"/>
  <c r="A838" i="302"/>
  <c r="A837" i="302"/>
  <c r="A836" i="302"/>
  <c r="A835" i="302"/>
  <c r="A834" i="302"/>
  <c r="A833" i="302"/>
  <c r="A832" i="302"/>
  <c r="A831" i="302"/>
  <c r="A830" i="302"/>
  <c r="A829" i="302"/>
  <c r="A828" i="302"/>
  <c r="A827" i="302"/>
  <c r="A826" i="302"/>
  <c r="A825" i="302"/>
  <c r="A824" i="302"/>
  <c r="A823" i="302"/>
  <c r="A822" i="302"/>
  <c r="A821" i="302"/>
  <c r="A820" i="302"/>
  <c r="A819" i="302"/>
  <c r="A818" i="302"/>
  <c r="A817" i="302"/>
  <c r="A816" i="302"/>
  <c r="A815" i="302"/>
  <c r="A814" i="302"/>
  <c r="A813" i="302"/>
  <c r="A812" i="302"/>
  <c r="A811" i="302"/>
  <c r="A810" i="302"/>
  <c r="A809" i="302"/>
  <c r="A808" i="302"/>
  <c r="A807" i="302"/>
  <c r="A806" i="302"/>
  <c r="A805" i="302"/>
  <c r="A804" i="302"/>
  <c r="A803" i="302"/>
  <c r="A802" i="302"/>
  <c r="A801" i="302"/>
  <c r="A800" i="302"/>
  <c r="A799" i="302"/>
  <c r="A798" i="302"/>
  <c r="A797" i="302"/>
  <c r="A796" i="302"/>
  <c r="A795" i="302"/>
  <c r="A794" i="302"/>
  <c r="A793" i="302"/>
  <c r="A792" i="302"/>
  <c r="A791" i="302"/>
  <c r="A790" i="302"/>
  <c r="A789" i="302"/>
  <c r="A788" i="302"/>
  <c r="A787" i="302"/>
  <c r="A786" i="302"/>
  <c r="A785" i="302"/>
  <c r="A784" i="302"/>
  <c r="A783" i="302"/>
  <c r="A782" i="302"/>
  <c r="A781" i="302"/>
  <c r="A780" i="302"/>
  <c r="A779" i="302"/>
  <c r="A778" i="302"/>
  <c r="A777" i="302"/>
  <c r="A776" i="302"/>
  <c r="A775" i="302"/>
  <c r="A774" i="302"/>
  <c r="A773" i="302"/>
  <c r="A772" i="302"/>
  <c r="A771" i="302"/>
  <c r="A770" i="302"/>
  <c r="A769" i="302"/>
  <c r="A768" i="302"/>
  <c r="A767" i="302"/>
  <c r="A766" i="302"/>
  <c r="A765" i="302"/>
  <c r="A764" i="302"/>
  <c r="A763" i="302"/>
  <c r="A762" i="302"/>
  <c r="A761" i="302"/>
  <c r="A760" i="302"/>
  <c r="A759" i="302"/>
  <c r="A758" i="302"/>
  <c r="A757" i="302"/>
  <c r="A756" i="302"/>
  <c r="A755" i="302"/>
  <c r="A754" i="302"/>
  <c r="A753" i="302"/>
  <c r="A752" i="302"/>
  <c r="A751" i="302"/>
  <c r="A750" i="302"/>
  <c r="A749" i="302"/>
  <c r="A748" i="302"/>
  <c r="A747" i="302"/>
  <c r="A746" i="302"/>
  <c r="A745" i="302"/>
  <c r="A744" i="302"/>
  <c r="A743" i="302"/>
  <c r="A742" i="302"/>
  <c r="A741" i="302"/>
  <c r="A740" i="302"/>
  <c r="A739" i="302"/>
  <c r="A738" i="302"/>
  <c r="A737" i="302"/>
  <c r="A736" i="302"/>
  <c r="A735" i="302"/>
  <c r="A734" i="302"/>
  <c r="A733" i="302"/>
  <c r="A732" i="302"/>
  <c r="A731" i="302"/>
  <c r="A730" i="302"/>
  <c r="A729" i="302"/>
  <c r="A728" i="302"/>
  <c r="A727" i="302"/>
  <c r="A726" i="302"/>
  <c r="A725" i="302"/>
  <c r="A724" i="302"/>
  <c r="A723" i="302"/>
  <c r="A722" i="302"/>
  <c r="A721" i="302"/>
  <c r="A720" i="302"/>
  <c r="A719" i="302"/>
  <c r="A718" i="302"/>
  <c r="A717" i="302"/>
  <c r="A716" i="302"/>
  <c r="A715" i="302"/>
  <c r="A714" i="302"/>
  <c r="A713" i="302"/>
  <c r="A712" i="302"/>
  <c r="A711" i="302"/>
  <c r="A710" i="302"/>
  <c r="A709" i="302"/>
  <c r="A708" i="302"/>
  <c r="A707" i="302"/>
  <c r="A706" i="302"/>
  <c r="A705" i="302"/>
  <c r="A704" i="302"/>
  <c r="A703" i="302"/>
  <c r="A702" i="302"/>
  <c r="A701" i="302"/>
  <c r="A700" i="302"/>
  <c r="A699" i="302"/>
  <c r="A698" i="302"/>
  <c r="A697" i="302"/>
  <c r="A696" i="302"/>
  <c r="A695" i="302"/>
  <c r="A694" i="302"/>
  <c r="A693" i="302"/>
  <c r="A692" i="302"/>
  <c r="A691" i="302"/>
  <c r="A690" i="302"/>
  <c r="A689" i="302"/>
  <c r="A688" i="302"/>
  <c r="A687" i="302"/>
  <c r="A686" i="302"/>
  <c r="A685" i="302"/>
  <c r="A684" i="302"/>
  <c r="A683" i="302"/>
  <c r="A682" i="302"/>
  <c r="A681" i="302"/>
  <c r="A680" i="302"/>
  <c r="A679" i="302"/>
  <c r="A678" i="302"/>
  <c r="A677" i="302"/>
  <c r="A676" i="302"/>
  <c r="A675" i="302"/>
  <c r="A674" i="302"/>
  <c r="A673" i="302"/>
  <c r="A672" i="302"/>
  <c r="A671" i="302"/>
  <c r="A670" i="302"/>
  <c r="A669" i="302"/>
  <c r="A668" i="302"/>
  <c r="A667" i="302"/>
  <c r="A666" i="302"/>
  <c r="A665" i="302"/>
  <c r="A664" i="302"/>
  <c r="A663" i="302"/>
  <c r="A662" i="302"/>
  <c r="A661" i="302"/>
  <c r="A660" i="302"/>
  <c r="A659" i="302"/>
  <c r="A658" i="302"/>
  <c r="A657" i="302"/>
  <c r="A656" i="302"/>
  <c r="A655" i="302"/>
  <c r="A654" i="302"/>
  <c r="A653" i="302"/>
  <c r="A652" i="302"/>
  <c r="A651" i="302"/>
  <c r="A650" i="302"/>
  <c r="A649" i="302"/>
  <c r="A648" i="302"/>
  <c r="A647" i="302"/>
  <c r="A646" i="302"/>
  <c r="A645" i="302"/>
  <c r="A644" i="302"/>
  <c r="A643" i="302"/>
  <c r="A642" i="302"/>
  <c r="A641" i="302"/>
  <c r="A640" i="302"/>
  <c r="A639" i="302"/>
  <c r="A638" i="302"/>
  <c r="A637" i="302"/>
  <c r="A636" i="302"/>
  <c r="A635" i="302"/>
  <c r="A634" i="302"/>
  <c r="A633" i="302"/>
  <c r="A632" i="302"/>
  <c r="A631" i="302"/>
  <c r="A630" i="302"/>
  <c r="A629" i="302"/>
  <c r="A628" i="302"/>
  <c r="A627" i="302"/>
  <c r="A626" i="302"/>
  <c r="A625" i="302"/>
  <c r="A624" i="302"/>
  <c r="A623" i="302"/>
  <c r="A622" i="302"/>
  <c r="A621" i="302"/>
  <c r="A620" i="302"/>
  <c r="A619" i="302"/>
  <c r="A618" i="302"/>
  <c r="A617" i="302"/>
  <c r="A616" i="302"/>
  <c r="A615" i="302"/>
  <c r="A614" i="302"/>
  <c r="A613" i="302"/>
  <c r="A612" i="302"/>
  <c r="A611" i="302"/>
  <c r="A610" i="302"/>
  <c r="A609" i="302"/>
  <c r="A608" i="302"/>
  <c r="A607" i="302"/>
  <c r="A606" i="302"/>
  <c r="A605" i="302"/>
  <c r="A604" i="302"/>
  <c r="A603" i="302"/>
  <c r="A602" i="302"/>
  <c r="A601" i="302"/>
  <c r="A600" i="302"/>
  <c r="A599" i="302"/>
  <c r="A598" i="302"/>
  <c r="A597" i="302"/>
  <c r="A596" i="302"/>
  <c r="A595" i="302"/>
  <c r="A594" i="302"/>
  <c r="A593" i="302"/>
  <c r="A592" i="302"/>
  <c r="A591" i="302"/>
  <c r="A590" i="302"/>
  <c r="A589" i="302"/>
  <c r="A588" i="302"/>
  <c r="A587" i="302"/>
  <c r="A586" i="302"/>
  <c r="A585" i="302"/>
  <c r="A584" i="302"/>
  <c r="A583" i="302"/>
  <c r="A582" i="302"/>
  <c r="A581" i="302"/>
  <c r="A580" i="302"/>
  <c r="A579" i="302"/>
  <c r="A578" i="302"/>
  <c r="A577" i="302"/>
  <c r="A576" i="302"/>
  <c r="A575" i="302"/>
  <c r="A574" i="302"/>
  <c r="A573" i="302"/>
  <c r="A572" i="302"/>
  <c r="A571" i="302"/>
  <c r="A570" i="302"/>
  <c r="A569" i="302"/>
  <c r="A568" i="302"/>
  <c r="A567" i="302"/>
  <c r="A566" i="302"/>
  <c r="A565" i="302"/>
  <c r="A564" i="302"/>
  <c r="A563" i="302"/>
  <c r="A562" i="302"/>
  <c r="A561" i="302"/>
  <c r="A560" i="302"/>
  <c r="A559" i="302"/>
  <c r="A558" i="302"/>
  <c r="A557" i="302"/>
  <c r="A556" i="302"/>
  <c r="A555" i="302"/>
  <c r="A554" i="302"/>
  <c r="A553" i="302"/>
  <c r="A552" i="302"/>
  <c r="A551" i="302"/>
  <c r="A550" i="302"/>
  <c r="A549" i="302"/>
  <c r="A548" i="302"/>
  <c r="A547" i="302"/>
  <c r="A546" i="302"/>
  <c r="A545" i="302"/>
  <c r="A544" i="302"/>
  <c r="A543" i="302"/>
  <c r="A542" i="302"/>
  <c r="A541" i="302"/>
  <c r="A540" i="302"/>
  <c r="A539" i="302"/>
  <c r="A538" i="302"/>
  <c r="A537" i="302"/>
  <c r="A536" i="302"/>
  <c r="A535" i="302"/>
  <c r="A534" i="302"/>
  <c r="A533" i="302"/>
  <c r="A532" i="302"/>
  <c r="A531" i="302"/>
  <c r="A530" i="302"/>
  <c r="A529" i="302"/>
  <c r="A528" i="302"/>
  <c r="A527" i="302"/>
  <c r="A526" i="302"/>
  <c r="A525" i="302"/>
  <c r="A524" i="302"/>
  <c r="A523" i="302"/>
  <c r="A522" i="302"/>
  <c r="A521" i="302"/>
  <c r="A520" i="302"/>
  <c r="A519" i="302"/>
  <c r="A518" i="302"/>
  <c r="A517" i="302"/>
  <c r="A516" i="302"/>
  <c r="A515" i="302"/>
  <c r="A514" i="302"/>
  <c r="A513" i="302"/>
  <c r="A512" i="302"/>
  <c r="A511" i="302"/>
  <c r="A510" i="302"/>
  <c r="A509" i="302"/>
  <c r="A508" i="302"/>
  <c r="A507" i="302"/>
  <c r="A506" i="302"/>
  <c r="A505" i="302"/>
  <c r="A504" i="302"/>
  <c r="A503" i="302"/>
  <c r="A502" i="302"/>
  <c r="A501" i="302"/>
  <c r="A500" i="302"/>
  <c r="A499" i="302"/>
  <c r="A498" i="302"/>
  <c r="A497" i="302"/>
  <c r="A496" i="302"/>
  <c r="A495" i="302"/>
  <c r="A494" i="302"/>
  <c r="A493" i="302"/>
  <c r="A492" i="302"/>
  <c r="A491" i="302"/>
  <c r="A490" i="302"/>
  <c r="A489" i="302"/>
  <c r="A488" i="302"/>
  <c r="A487" i="302"/>
  <c r="A486" i="302"/>
  <c r="A485" i="302"/>
  <c r="A484" i="302"/>
  <c r="A483" i="302"/>
  <c r="A482" i="302"/>
  <c r="A481" i="302"/>
  <c r="A480" i="302"/>
  <c r="A479" i="302"/>
  <c r="A478" i="302"/>
  <c r="A477" i="302"/>
  <c r="A476" i="302"/>
  <c r="A475" i="302"/>
  <c r="A474" i="302"/>
  <c r="A473" i="302"/>
  <c r="A472" i="302"/>
  <c r="A471" i="302"/>
  <c r="A470" i="302"/>
  <c r="A469" i="302"/>
  <c r="A468" i="302"/>
  <c r="A467" i="302"/>
  <c r="A466" i="302"/>
  <c r="A465" i="302"/>
  <c r="A464" i="302"/>
  <c r="A463" i="302"/>
  <c r="A462" i="302"/>
  <c r="A461" i="302"/>
  <c r="A460" i="302"/>
  <c r="A459" i="302"/>
  <c r="A458" i="302"/>
  <c r="A457" i="302"/>
  <c r="A456" i="302"/>
  <c r="A455" i="302"/>
  <c r="A454" i="302"/>
  <c r="A453" i="302"/>
  <c r="A452" i="302"/>
  <c r="A451" i="302"/>
  <c r="A450" i="302"/>
  <c r="A449" i="302"/>
  <c r="A448" i="302"/>
  <c r="A447" i="302"/>
  <c r="A446" i="302"/>
  <c r="A445" i="302"/>
  <c r="A444" i="302"/>
  <c r="A443" i="302"/>
  <c r="A442" i="302"/>
  <c r="A441" i="302"/>
  <c r="A440" i="302"/>
  <c r="A439" i="302"/>
  <c r="A438" i="302"/>
  <c r="A437" i="302"/>
  <c r="A436" i="302"/>
  <c r="A435" i="302"/>
  <c r="A434" i="302"/>
  <c r="A433" i="302"/>
  <c r="A432" i="302"/>
  <c r="A431" i="302"/>
  <c r="A430" i="302"/>
  <c r="A429" i="302"/>
  <c r="A428" i="302"/>
  <c r="A427" i="302"/>
  <c r="A426" i="302"/>
  <c r="A425" i="302"/>
  <c r="A424" i="302"/>
  <c r="A423" i="302"/>
  <c r="A422" i="302"/>
  <c r="A421" i="302"/>
  <c r="A420" i="302"/>
  <c r="A419" i="302"/>
  <c r="A418" i="302"/>
  <c r="A417" i="302"/>
  <c r="A416" i="302"/>
  <c r="A415" i="302"/>
  <c r="A414" i="302"/>
  <c r="A413" i="302"/>
  <c r="A412" i="302"/>
  <c r="A411" i="302"/>
  <c r="A410" i="302"/>
  <c r="A409" i="302"/>
  <c r="A408" i="302"/>
  <c r="A407" i="302"/>
  <c r="A406" i="302"/>
  <c r="A405" i="302"/>
  <c r="A404" i="302"/>
  <c r="A403" i="302"/>
  <c r="A402" i="302"/>
  <c r="A401" i="302"/>
  <c r="A400" i="302"/>
  <c r="A399" i="302"/>
  <c r="A398" i="302"/>
  <c r="A397" i="302"/>
  <c r="A396" i="302"/>
  <c r="A395" i="302"/>
  <c r="A394" i="302"/>
  <c r="A393" i="302"/>
  <c r="A392" i="302"/>
  <c r="A391" i="302"/>
  <c r="A390" i="302"/>
  <c r="A389" i="302"/>
  <c r="A388" i="302"/>
  <c r="A387" i="302"/>
  <c r="A386" i="302"/>
  <c r="A385" i="302"/>
  <c r="A384" i="302"/>
  <c r="A383" i="302"/>
  <c r="A382" i="302"/>
  <c r="A381" i="302"/>
  <c r="A380" i="302"/>
  <c r="A379" i="302"/>
  <c r="A378" i="302"/>
  <c r="A377" i="302"/>
  <c r="A376" i="302"/>
  <c r="A375" i="302"/>
  <c r="A374" i="302"/>
  <c r="A373" i="302"/>
  <c r="A372" i="302"/>
  <c r="A371" i="302"/>
  <c r="A370" i="302"/>
  <c r="A369" i="302"/>
  <c r="A368" i="302"/>
  <c r="A367" i="302"/>
  <c r="A366" i="302"/>
  <c r="A365" i="302"/>
  <c r="A364" i="302"/>
  <c r="A363" i="302"/>
  <c r="A362" i="302"/>
  <c r="A361" i="302"/>
  <c r="A360" i="302"/>
  <c r="A359" i="302"/>
  <c r="A358" i="302"/>
  <c r="A357" i="302"/>
  <c r="A356" i="302"/>
  <c r="A355" i="302"/>
  <c r="A354" i="302"/>
  <c r="A353" i="302"/>
  <c r="A352" i="302"/>
  <c r="A351" i="302"/>
  <c r="A350" i="302"/>
  <c r="A349" i="302"/>
  <c r="A348" i="302"/>
  <c r="A347" i="302"/>
  <c r="A346" i="302"/>
  <c r="A345" i="302"/>
  <c r="A344" i="302"/>
  <c r="A343" i="302"/>
  <c r="A342" i="302"/>
  <c r="A341" i="302"/>
  <c r="A340" i="302"/>
  <c r="A339" i="302"/>
  <c r="A338" i="302"/>
  <c r="A337" i="302"/>
  <c r="A336" i="302"/>
  <c r="A335" i="302"/>
  <c r="A334" i="302"/>
  <c r="A333" i="302"/>
  <c r="A332" i="302"/>
  <c r="A331" i="302"/>
  <c r="A330" i="302"/>
  <c r="A329" i="302"/>
  <c r="A328" i="302"/>
  <c r="A327" i="302"/>
  <c r="A326" i="302"/>
  <c r="A325" i="302"/>
  <c r="A324" i="302"/>
  <c r="A323" i="302"/>
  <c r="A322" i="302"/>
  <c r="A321" i="302"/>
  <c r="A320" i="302"/>
  <c r="A319" i="302"/>
  <c r="A318" i="302"/>
  <c r="A317" i="302"/>
  <c r="A316" i="302"/>
  <c r="A315" i="302"/>
  <c r="A314" i="302"/>
  <c r="A313" i="302"/>
  <c r="A312" i="302"/>
  <c r="A311" i="302"/>
  <c r="A310" i="302"/>
  <c r="A309" i="302"/>
  <c r="A308" i="302"/>
  <c r="A307" i="302"/>
  <c r="A306" i="302"/>
  <c r="A305" i="302"/>
  <c r="A304" i="302"/>
  <c r="A303" i="302"/>
  <c r="A302" i="302"/>
  <c r="A301" i="302"/>
  <c r="A300" i="302"/>
  <c r="A299" i="302"/>
  <c r="A298" i="302"/>
  <c r="A297" i="302"/>
  <c r="A296" i="302"/>
  <c r="A295" i="302"/>
  <c r="A294" i="302"/>
  <c r="A293" i="302"/>
  <c r="A292" i="302"/>
  <c r="A291" i="302"/>
  <c r="A290" i="302"/>
  <c r="A289" i="302"/>
  <c r="A288" i="302"/>
  <c r="A287" i="302"/>
  <c r="A286" i="302"/>
  <c r="A285" i="302"/>
  <c r="A284" i="302"/>
  <c r="A283" i="302"/>
  <c r="A282" i="302"/>
  <c r="A281" i="302"/>
  <c r="A280" i="302"/>
  <c r="A279" i="302"/>
  <c r="A278" i="302"/>
  <c r="A277" i="302"/>
  <c r="A276" i="302"/>
  <c r="A275" i="302"/>
  <c r="A274" i="302"/>
  <c r="A273" i="302"/>
  <c r="A272" i="302"/>
  <c r="A271" i="302"/>
  <c r="A270" i="302"/>
  <c r="A269" i="302"/>
  <c r="A268" i="302"/>
  <c r="A267" i="302"/>
  <c r="A266" i="302"/>
  <c r="A265" i="302"/>
  <c r="A264" i="302"/>
  <c r="A263" i="302"/>
  <c r="A262" i="302"/>
  <c r="A261" i="302"/>
  <c r="A260" i="302"/>
  <c r="A259" i="302"/>
  <c r="A258" i="302"/>
  <c r="A257" i="302"/>
  <c r="A256" i="302"/>
  <c r="A255" i="302"/>
  <c r="A254" i="302"/>
  <c r="A253" i="302"/>
  <c r="A252" i="302"/>
  <c r="A251" i="302"/>
  <c r="A250" i="302"/>
  <c r="A249" i="302"/>
  <c r="A248" i="302"/>
  <c r="A247" i="302"/>
  <c r="A246" i="302"/>
  <c r="A245" i="302"/>
  <c r="A244" i="302"/>
  <c r="A243" i="302"/>
  <c r="A242" i="302"/>
  <c r="A241" i="302"/>
  <c r="A240" i="302"/>
  <c r="A239" i="302"/>
  <c r="A238" i="302"/>
  <c r="A237" i="302"/>
  <c r="A236" i="302"/>
  <c r="A235" i="302"/>
  <c r="A234" i="302"/>
  <c r="A233" i="302"/>
  <c r="A232" i="302"/>
  <c r="A231" i="302"/>
  <c r="A230" i="302"/>
  <c r="A229" i="302"/>
  <c r="A228" i="302"/>
  <c r="A227" i="302"/>
  <c r="A226" i="302"/>
  <c r="A225" i="302"/>
  <c r="A224" i="302"/>
  <c r="A223" i="302"/>
  <c r="A222" i="302"/>
  <c r="A221" i="302"/>
  <c r="A220" i="302"/>
  <c r="A219" i="302"/>
  <c r="A218" i="302"/>
  <c r="A217" i="302"/>
  <c r="A216" i="302"/>
  <c r="A215" i="302"/>
  <c r="A214" i="302"/>
  <c r="A213" i="302"/>
  <c r="A212" i="302"/>
  <c r="A211" i="302"/>
  <c r="A210" i="302"/>
  <c r="A209" i="302"/>
  <c r="A208" i="302"/>
  <c r="A207" i="302"/>
  <c r="A206" i="302"/>
  <c r="A205" i="302"/>
  <c r="A204" i="302"/>
  <c r="A203" i="302"/>
  <c r="A202" i="302"/>
  <c r="A201" i="302"/>
  <c r="A200" i="302"/>
  <c r="A199" i="302"/>
  <c r="A198" i="302"/>
  <c r="A197" i="302"/>
  <c r="A196" i="302"/>
  <c r="A195" i="302"/>
  <c r="A194" i="302"/>
  <c r="A193" i="302"/>
  <c r="A192" i="302"/>
  <c r="A191" i="302"/>
  <c r="A190" i="302"/>
  <c r="A189" i="302"/>
  <c r="A188" i="302"/>
  <c r="A187" i="302"/>
  <c r="A186" i="302"/>
  <c r="A185" i="302"/>
  <c r="A184" i="302"/>
  <c r="A183" i="302"/>
  <c r="A182" i="302"/>
  <c r="A181" i="302"/>
  <c r="A180" i="302"/>
  <c r="A179" i="302"/>
  <c r="A178" i="302"/>
  <c r="A177" i="302"/>
  <c r="A176" i="302"/>
  <c r="A175" i="302"/>
  <c r="A174" i="302"/>
  <c r="A173" i="302"/>
  <c r="A172" i="302"/>
  <c r="A171" i="302"/>
  <c r="A170" i="302"/>
  <c r="A169" i="302"/>
  <c r="A168" i="302"/>
  <c r="A167" i="302"/>
  <c r="A166" i="302"/>
  <c r="A165" i="302"/>
  <c r="A164" i="302"/>
  <c r="A163" i="302"/>
  <c r="A162" i="302"/>
  <c r="A161" i="302"/>
  <c r="A160" i="302"/>
  <c r="A159" i="302"/>
  <c r="A158" i="302"/>
  <c r="A157" i="302"/>
  <c r="A156" i="302"/>
  <c r="A155" i="302"/>
  <c r="A154" i="302"/>
  <c r="A153" i="302"/>
  <c r="A152" i="302"/>
  <c r="A151" i="302"/>
  <c r="A150" i="302"/>
  <c r="A149" i="302"/>
  <c r="A148" i="302"/>
  <c r="A147" i="302"/>
  <c r="A146" i="302"/>
  <c r="A145" i="302"/>
  <c r="A144" i="302"/>
  <c r="A143" i="302"/>
  <c r="A142" i="302"/>
  <c r="A141" i="302"/>
  <c r="A140" i="302"/>
  <c r="A139" i="302"/>
  <c r="A138" i="302"/>
  <c r="A137" i="302"/>
  <c r="A136" i="302"/>
  <c r="A135" i="302"/>
  <c r="A134" i="302"/>
  <c r="A133" i="302"/>
  <c r="A132" i="302"/>
  <c r="A131" i="302"/>
  <c r="A130" i="302"/>
  <c r="A129" i="302"/>
  <c r="A128" i="302"/>
  <c r="A127" i="302"/>
  <c r="A126" i="302"/>
  <c r="A125" i="302"/>
  <c r="A124" i="302"/>
  <c r="A123" i="302"/>
  <c r="A122" i="302"/>
  <c r="A121" i="302"/>
  <c r="A120" i="302"/>
  <c r="A119" i="302"/>
  <c r="A118" i="302"/>
  <c r="A117" i="302"/>
  <c r="A116" i="302"/>
  <c r="A115" i="302"/>
  <c r="A114" i="302"/>
  <c r="A113" i="302"/>
  <c r="A112" i="302"/>
  <c r="A111" i="302"/>
  <c r="A110" i="302"/>
  <c r="A109" i="302"/>
  <c r="A108" i="302"/>
  <c r="A107" i="302"/>
  <c r="A106" i="302"/>
  <c r="A105" i="302"/>
  <c r="A104" i="302"/>
  <c r="A103" i="302"/>
  <c r="A102" i="302"/>
  <c r="A101" i="302"/>
  <c r="A100" i="302"/>
  <c r="A99" i="302"/>
  <c r="A98" i="302"/>
  <c r="A97" i="302"/>
  <c r="A96" i="302"/>
  <c r="A95" i="302"/>
  <c r="A94" i="302"/>
  <c r="A93" i="302"/>
  <c r="A92" i="302"/>
  <c r="A91" i="302"/>
  <c r="A90" i="302"/>
  <c r="A89" i="302"/>
  <c r="A88" i="302"/>
  <c r="A87" i="302"/>
  <c r="A86" i="302"/>
  <c r="A85" i="302"/>
  <c r="A84" i="302"/>
  <c r="A83" i="302"/>
  <c r="A82" i="302"/>
  <c r="A81" i="302"/>
  <c r="A80" i="302"/>
  <c r="A79" i="302"/>
  <c r="A78" i="302"/>
  <c r="A77" i="302"/>
  <c r="A76" i="302"/>
  <c r="A75" i="302"/>
  <c r="A74" i="302"/>
  <c r="A73" i="302"/>
  <c r="A72" i="302"/>
  <c r="A71" i="302"/>
  <c r="A70" i="302"/>
  <c r="A69" i="302"/>
  <c r="A68" i="302"/>
  <c r="A67" i="302"/>
  <c r="A66" i="302"/>
  <c r="A65" i="302"/>
  <c r="A64" i="302"/>
  <c r="A63" i="302"/>
  <c r="A62" i="302"/>
  <c r="A61" i="302"/>
  <c r="A60" i="302"/>
  <c r="A59" i="302"/>
  <c r="A58" i="302"/>
  <c r="A57" i="302"/>
  <c r="A56" i="302"/>
  <c r="A55" i="302"/>
  <c r="A54" i="302"/>
  <c r="A53" i="302"/>
  <c r="A52" i="302"/>
  <c r="A51" i="302"/>
  <c r="A50" i="302"/>
  <c r="A49" i="302"/>
  <c r="A48" i="302"/>
  <c r="A47" i="302"/>
  <c r="A46" i="302"/>
  <c r="A45" i="302"/>
  <c r="A44" i="302"/>
  <c r="A43" i="302"/>
  <c r="A42" i="302"/>
  <c r="A41" i="302"/>
  <c r="A40" i="302"/>
  <c r="A39" i="302"/>
  <c r="A38" i="302"/>
  <c r="A37" i="302"/>
  <c r="A36" i="302"/>
  <c r="A35" i="302"/>
  <c r="A34" i="302"/>
  <c r="A33" i="302"/>
  <c r="A32" i="302"/>
  <c r="A31" i="302"/>
  <c r="A30" i="302"/>
  <c r="A29" i="302"/>
  <c r="A28" i="302"/>
  <c r="A27" i="302"/>
  <c r="A26" i="302"/>
  <c r="A25" i="302"/>
  <c r="A24" i="302"/>
  <c r="A23" i="302"/>
  <c r="A22" i="302"/>
  <c r="A21" i="302"/>
  <c r="A20" i="302"/>
  <c r="H12" i="302"/>
  <c r="J19" i="295" s="1"/>
  <c r="H8" i="302"/>
  <c r="H6" i="302"/>
  <c r="B6" i="302"/>
  <c r="A6" i="302"/>
  <c r="A7" i="301"/>
  <c r="A6" i="301"/>
  <c r="B7" i="301"/>
  <c r="B6" i="301"/>
  <c r="A1019" i="301"/>
  <c r="A1018" i="301"/>
  <c r="A1017" i="301"/>
  <c r="A1016" i="301"/>
  <c r="A1015" i="301"/>
  <c r="A1014" i="301"/>
  <c r="A1013" i="301"/>
  <c r="A1012" i="301"/>
  <c r="A1011" i="301"/>
  <c r="A1010" i="301"/>
  <c r="A1009" i="301"/>
  <c r="A1008" i="301"/>
  <c r="A1007" i="301"/>
  <c r="A1006" i="301"/>
  <c r="A1005" i="301"/>
  <c r="A1004" i="301"/>
  <c r="A1003" i="301"/>
  <c r="A1002" i="301"/>
  <c r="A1001" i="301"/>
  <c r="A1000" i="301"/>
  <c r="A999" i="301"/>
  <c r="A998" i="301"/>
  <c r="A997" i="301"/>
  <c r="A996" i="301"/>
  <c r="A995" i="301"/>
  <c r="A994" i="301"/>
  <c r="A993" i="301"/>
  <c r="A992" i="301"/>
  <c r="A991" i="301"/>
  <c r="A990" i="301"/>
  <c r="A989" i="301"/>
  <c r="A988" i="301"/>
  <c r="A987" i="301"/>
  <c r="A986" i="301"/>
  <c r="A985" i="301"/>
  <c r="A984" i="301"/>
  <c r="A983" i="301"/>
  <c r="A982" i="301"/>
  <c r="A981" i="301"/>
  <c r="A980" i="301"/>
  <c r="A979" i="301"/>
  <c r="A978" i="301"/>
  <c r="A977" i="301"/>
  <c r="A976" i="301"/>
  <c r="A975" i="301"/>
  <c r="A974" i="301"/>
  <c r="A973" i="301"/>
  <c r="A972" i="301"/>
  <c r="A971" i="301"/>
  <c r="A970" i="301"/>
  <c r="A969" i="301"/>
  <c r="A968" i="301"/>
  <c r="A967" i="301"/>
  <c r="A966" i="301"/>
  <c r="A965" i="301"/>
  <c r="A964" i="301"/>
  <c r="A963" i="301"/>
  <c r="A962" i="301"/>
  <c r="A961" i="301"/>
  <c r="A960" i="301"/>
  <c r="A959" i="301"/>
  <c r="A958" i="301"/>
  <c r="A957" i="301"/>
  <c r="A956" i="301"/>
  <c r="A955" i="301"/>
  <c r="A954" i="301"/>
  <c r="A953" i="301"/>
  <c r="A952" i="301"/>
  <c r="A951" i="301"/>
  <c r="A950" i="301"/>
  <c r="A949" i="301"/>
  <c r="A948" i="301"/>
  <c r="A947" i="301"/>
  <c r="A946" i="301"/>
  <c r="A945" i="301"/>
  <c r="A944" i="301"/>
  <c r="A943" i="301"/>
  <c r="A942" i="301"/>
  <c r="A941" i="301"/>
  <c r="A940" i="301"/>
  <c r="A939" i="301"/>
  <c r="A938" i="301"/>
  <c r="A937" i="301"/>
  <c r="A936" i="301"/>
  <c r="A935" i="301"/>
  <c r="A934" i="301"/>
  <c r="A933" i="301"/>
  <c r="A932" i="301"/>
  <c r="A931" i="301"/>
  <c r="A930" i="301"/>
  <c r="A929" i="301"/>
  <c r="A928" i="301"/>
  <c r="A927" i="301"/>
  <c r="A926" i="301"/>
  <c r="A925" i="301"/>
  <c r="A924" i="301"/>
  <c r="A923" i="301"/>
  <c r="A922" i="301"/>
  <c r="A921" i="301"/>
  <c r="A920" i="301"/>
  <c r="A919" i="301"/>
  <c r="A918" i="301"/>
  <c r="A917" i="301"/>
  <c r="A916" i="301"/>
  <c r="A915" i="301"/>
  <c r="A914" i="301"/>
  <c r="A913" i="301"/>
  <c r="A912" i="301"/>
  <c r="A911" i="301"/>
  <c r="A910" i="301"/>
  <c r="A909" i="301"/>
  <c r="A908" i="301"/>
  <c r="A907" i="301"/>
  <c r="A906" i="301"/>
  <c r="A905" i="301"/>
  <c r="A904" i="301"/>
  <c r="A903" i="301"/>
  <c r="A902" i="301"/>
  <c r="A901" i="301"/>
  <c r="A900" i="301"/>
  <c r="A899" i="301"/>
  <c r="A898" i="301"/>
  <c r="A897" i="301"/>
  <c r="A896" i="301"/>
  <c r="A895" i="301"/>
  <c r="A894" i="301"/>
  <c r="A893" i="301"/>
  <c r="A892" i="301"/>
  <c r="A891" i="301"/>
  <c r="A890" i="301"/>
  <c r="A889" i="301"/>
  <c r="A888" i="301"/>
  <c r="A887" i="301"/>
  <c r="A886" i="301"/>
  <c r="A885" i="301"/>
  <c r="A884" i="301"/>
  <c r="A883" i="301"/>
  <c r="A882" i="301"/>
  <c r="A881" i="301"/>
  <c r="A880" i="301"/>
  <c r="A879" i="301"/>
  <c r="A878" i="301"/>
  <c r="A877" i="301"/>
  <c r="A876" i="301"/>
  <c r="A875" i="301"/>
  <c r="A874" i="301"/>
  <c r="A873" i="301"/>
  <c r="A872" i="301"/>
  <c r="A871" i="301"/>
  <c r="A870" i="301"/>
  <c r="A869" i="301"/>
  <c r="A868" i="301"/>
  <c r="A867" i="301"/>
  <c r="A866" i="301"/>
  <c r="A865" i="301"/>
  <c r="A864" i="301"/>
  <c r="A863" i="301"/>
  <c r="A862" i="301"/>
  <c r="A861" i="301"/>
  <c r="A860" i="301"/>
  <c r="A859" i="301"/>
  <c r="A858" i="301"/>
  <c r="A857" i="301"/>
  <c r="A856" i="301"/>
  <c r="A855" i="301"/>
  <c r="A854" i="301"/>
  <c r="A853" i="301"/>
  <c r="A852" i="301"/>
  <c r="A851" i="301"/>
  <c r="A850" i="301"/>
  <c r="A849" i="301"/>
  <c r="A848" i="301"/>
  <c r="A847" i="301"/>
  <c r="A846" i="301"/>
  <c r="A845" i="301"/>
  <c r="A844" i="301"/>
  <c r="A843" i="301"/>
  <c r="A842" i="301"/>
  <c r="A841" i="301"/>
  <c r="A840" i="301"/>
  <c r="A839" i="301"/>
  <c r="A838" i="301"/>
  <c r="A837" i="301"/>
  <c r="A836" i="301"/>
  <c r="A835" i="301"/>
  <c r="A834" i="301"/>
  <c r="A833" i="301"/>
  <c r="A832" i="301"/>
  <c r="A831" i="301"/>
  <c r="A830" i="301"/>
  <c r="A829" i="301"/>
  <c r="A828" i="301"/>
  <c r="A827" i="301"/>
  <c r="A826" i="301"/>
  <c r="A825" i="301"/>
  <c r="A824" i="301"/>
  <c r="A823" i="301"/>
  <c r="A822" i="301"/>
  <c r="A821" i="301"/>
  <c r="A820" i="301"/>
  <c r="A819" i="301"/>
  <c r="A818" i="301"/>
  <c r="A817" i="301"/>
  <c r="A816" i="301"/>
  <c r="A815" i="301"/>
  <c r="A814" i="301"/>
  <c r="A813" i="301"/>
  <c r="A812" i="301"/>
  <c r="A811" i="301"/>
  <c r="A810" i="301"/>
  <c r="A809" i="301"/>
  <c r="A808" i="301"/>
  <c r="A807" i="301"/>
  <c r="A806" i="301"/>
  <c r="A805" i="301"/>
  <c r="A804" i="301"/>
  <c r="A803" i="301"/>
  <c r="A802" i="301"/>
  <c r="A801" i="301"/>
  <c r="A800" i="301"/>
  <c r="A799" i="301"/>
  <c r="A798" i="301"/>
  <c r="A797" i="301"/>
  <c r="A796" i="301"/>
  <c r="A795" i="301"/>
  <c r="A794" i="301"/>
  <c r="A793" i="301"/>
  <c r="A792" i="301"/>
  <c r="A791" i="301"/>
  <c r="A790" i="301"/>
  <c r="A789" i="301"/>
  <c r="A788" i="301"/>
  <c r="A787" i="301"/>
  <c r="A786" i="301"/>
  <c r="A785" i="301"/>
  <c r="A784" i="301"/>
  <c r="A783" i="301"/>
  <c r="A782" i="301"/>
  <c r="A781" i="301"/>
  <c r="A780" i="301"/>
  <c r="A779" i="301"/>
  <c r="A778" i="301"/>
  <c r="A777" i="301"/>
  <c r="A776" i="301"/>
  <c r="A775" i="301"/>
  <c r="A774" i="301"/>
  <c r="A773" i="301"/>
  <c r="A772" i="301"/>
  <c r="A771" i="301"/>
  <c r="A770" i="301"/>
  <c r="A769" i="301"/>
  <c r="A768" i="301"/>
  <c r="A767" i="301"/>
  <c r="A766" i="301"/>
  <c r="A765" i="301"/>
  <c r="A764" i="301"/>
  <c r="A763" i="301"/>
  <c r="A762" i="301"/>
  <c r="A761" i="301"/>
  <c r="A760" i="301"/>
  <c r="A759" i="301"/>
  <c r="A758" i="301"/>
  <c r="A757" i="301"/>
  <c r="A756" i="301"/>
  <c r="A755" i="301"/>
  <c r="A754" i="301"/>
  <c r="A753" i="301"/>
  <c r="A752" i="301"/>
  <c r="A751" i="301"/>
  <c r="A750" i="301"/>
  <c r="A749" i="301"/>
  <c r="A748" i="301"/>
  <c r="A747" i="301"/>
  <c r="A746" i="301"/>
  <c r="A745" i="301"/>
  <c r="A744" i="301"/>
  <c r="A743" i="301"/>
  <c r="A742" i="301"/>
  <c r="A741" i="301"/>
  <c r="A740" i="301"/>
  <c r="A739" i="301"/>
  <c r="A738" i="301"/>
  <c r="A737" i="301"/>
  <c r="A736" i="301"/>
  <c r="A735" i="301"/>
  <c r="A734" i="301"/>
  <c r="A733" i="301"/>
  <c r="A732" i="301"/>
  <c r="A731" i="301"/>
  <c r="A730" i="301"/>
  <c r="A729" i="301"/>
  <c r="A728" i="301"/>
  <c r="A727" i="301"/>
  <c r="A726" i="301"/>
  <c r="A725" i="301"/>
  <c r="A724" i="301"/>
  <c r="A723" i="301"/>
  <c r="A722" i="301"/>
  <c r="A721" i="301"/>
  <c r="A720" i="301"/>
  <c r="A719" i="301"/>
  <c r="A718" i="301"/>
  <c r="A717" i="301"/>
  <c r="A716" i="301"/>
  <c r="A715" i="301"/>
  <c r="A714" i="301"/>
  <c r="A713" i="301"/>
  <c r="A712" i="301"/>
  <c r="A711" i="301"/>
  <c r="A710" i="301"/>
  <c r="A709" i="301"/>
  <c r="A708" i="301"/>
  <c r="A707" i="301"/>
  <c r="A706" i="301"/>
  <c r="A705" i="301"/>
  <c r="A704" i="301"/>
  <c r="A703" i="301"/>
  <c r="A702" i="301"/>
  <c r="A701" i="301"/>
  <c r="A700" i="301"/>
  <c r="A699" i="301"/>
  <c r="A698" i="301"/>
  <c r="A697" i="301"/>
  <c r="A696" i="301"/>
  <c r="A695" i="301"/>
  <c r="A694" i="301"/>
  <c r="A693" i="301"/>
  <c r="A692" i="301"/>
  <c r="A691" i="301"/>
  <c r="A690" i="301"/>
  <c r="A689" i="301"/>
  <c r="A688" i="301"/>
  <c r="A687" i="301"/>
  <c r="A686" i="301"/>
  <c r="A685" i="301"/>
  <c r="A684" i="301"/>
  <c r="A683" i="301"/>
  <c r="A682" i="301"/>
  <c r="A681" i="301"/>
  <c r="A680" i="301"/>
  <c r="A679" i="301"/>
  <c r="A678" i="301"/>
  <c r="A677" i="301"/>
  <c r="A676" i="301"/>
  <c r="A675" i="301"/>
  <c r="A674" i="301"/>
  <c r="A673" i="301"/>
  <c r="A672" i="301"/>
  <c r="A671" i="301"/>
  <c r="A670" i="301"/>
  <c r="A669" i="301"/>
  <c r="A668" i="301"/>
  <c r="A667" i="301"/>
  <c r="A666" i="301"/>
  <c r="A665" i="301"/>
  <c r="A664" i="301"/>
  <c r="A663" i="301"/>
  <c r="A662" i="301"/>
  <c r="A661" i="301"/>
  <c r="A660" i="301"/>
  <c r="A659" i="301"/>
  <c r="A658" i="301"/>
  <c r="A657" i="301"/>
  <c r="A656" i="301"/>
  <c r="A655" i="301"/>
  <c r="A654" i="301"/>
  <c r="A653" i="301"/>
  <c r="A652" i="301"/>
  <c r="A651" i="301"/>
  <c r="A650" i="301"/>
  <c r="A649" i="301"/>
  <c r="A648" i="301"/>
  <c r="A647" i="301"/>
  <c r="A646" i="301"/>
  <c r="A645" i="301"/>
  <c r="A644" i="301"/>
  <c r="A643" i="301"/>
  <c r="A642" i="301"/>
  <c r="A641" i="301"/>
  <c r="A640" i="301"/>
  <c r="A639" i="301"/>
  <c r="A638" i="301"/>
  <c r="A637" i="301"/>
  <c r="A636" i="301"/>
  <c r="A635" i="301"/>
  <c r="A634" i="301"/>
  <c r="A633" i="301"/>
  <c r="A632" i="301"/>
  <c r="A631" i="301"/>
  <c r="A630" i="301"/>
  <c r="A629" i="301"/>
  <c r="A628" i="301"/>
  <c r="A627" i="301"/>
  <c r="A626" i="301"/>
  <c r="A625" i="301"/>
  <c r="A624" i="301"/>
  <c r="A623" i="301"/>
  <c r="A622" i="301"/>
  <c r="A621" i="301"/>
  <c r="A620" i="301"/>
  <c r="A619" i="301"/>
  <c r="A618" i="301"/>
  <c r="A617" i="301"/>
  <c r="A616" i="301"/>
  <c r="A615" i="301"/>
  <c r="A614" i="301"/>
  <c r="A613" i="301"/>
  <c r="A612" i="301"/>
  <c r="A611" i="301"/>
  <c r="A610" i="301"/>
  <c r="A609" i="301"/>
  <c r="A608" i="301"/>
  <c r="A607" i="301"/>
  <c r="A606" i="301"/>
  <c r="A605" i="301"/>
  <c r="A604" i="301"/>
  <c r="A603" i="301"/>
  <c r="A602" i="301"/>
  <c r="A601" i="301"/>
  <c r="A600" i="301"/>
  <c r="A599" i="301"/>
  <c r="A598" i="301"/>
  <c r="A597" i="301"/>
  <c r="A596" i="301"/>
  <c r="A595" i="301"/>
  <c r="A594" i="301"/>
  <c r="A593" i="301"/>
  <c r="A592" i="301"/>
  <c r="A591" i="301"/>
  <c r="A590" i="301"/>
  <c r="A589" i="301"/>
  <c r="A588" i="301"/>
  <c r="A587" i="301"/>
  <c r="A586" i="301"/>
  <c r="A585" i="301"/>
  <c r="A584" i="301"/>
  <c r="A583" i="301"/>
  <c r="A582" i="301"/>
  <c r="A581" i="301"/>
  <c r="A580" i="301"/>
  <c r="A579" i="301"/>
  <c r="A578" i="301"/>
  <c r="A577" i="301"/>
  <c r="A576" i="301"/>
  <c r="A575" i="301"/>
  <c r="A574" i="301"/>
  <c r="A573" i="301"/>
  <c r="A572" i="301"/>
  <c r="A571" i="301"/>
  <c r="A570" i="301"/>
  <c r="A569" i="301"/>
  <c r="A568" i="301"/>
  <c r="A567" i="301"/>
  <c r="A566" i="301"/>
  <c r="A565" i="301"/>
  <c r="A564" i="301"/>
  <c r="A563" i="301"/>
  <c r="A562" i="301"/>
  <c r="A561" i="301"/>
  <c r="A560" i="301"/>
  <c r="A559" i="301"/>
  <c r="A558" i="301"/>
  <c r="A557" i="301"/>
  <c r="A556" i="301"/>
  <c r="A555" i="301"/>
  <c r="A554" i="301"/>
  <c r="A553" i="301"/>
  <c r="A552" i="301"/>
  <c r="A551" i="301"/>
  <c r="A550" i="301"/>
  <c r="A549" i="301"/>
  <c r="A548" i="301"/>
  <c r="A547" i="301"/>
  <c r="A546" i="301"/>
  <c r="A545" i="301"/>
  <c r="A544" i="301"/>
  <c r="A543" i="301"/>
  <c r="A542" i="301"/>
  <c r="A541" i="301"/>
  <c r="A540" i="301"/>
  <c r="A539" i="301"/>
  <c r="A538" i="301"/>
  <c r="A537" i="301"/>
  <c r="A536" i="301"/>
  <c r="A535" i="301"/>
  <c r="A534" i="301"/>
  <c r="A533" i="301"/>
  <c r="A532" i="301"/>
  <c r="A531" i="301"/>
  <c r="A530" i="301"/>
  <c r="A529" i="301"/>
  <c r="A528" i="301"/>
  <c r="A527" i="301"/>
  <c r="A526" i="301"/>
  <c r="A525" i="301"/>
  <c r="A524" i="301"/>
  <c r="A523" i="301"/>
  <c r="A522" i="301"/>
  <c r="A521" i="301"/>
  <c r="A520" i="301"/>
  <c r="A519" i="301"/>
  <c r="A518" i="301"/>
  <c r="A517" i="301"/>
  <c r="A516" i="301"/>
  <c r="A515" i="301"/>
  <c r="A514" i="301"/>
  <c r="A513" i="301"/>
  <c r="A512" i="301"/>
  <c r="A511" i="301"/>
  <c r="A510" i="301"/>
  <c r="A509" i="301"/>
  <c r="A508" i="301"/>
  <c r="A507" i="301"/>
  <c r="A506" i="301"/>
  <c r="A505" i="301"/>
  <c r="A504" i="301"/>
  <c r="A503" i="301"/>
  <c r="A502" i="301"/>
  <c r="A501" i="301"/>
  <c r="A500" i="301"/>
  <c r="A499" i="301"/>
  <c r="A498" i="301"/>
  <c r="A497" i="301"/>
  <c r="A496" i="301"/>
  <c r="A495" i="301"/>
  <c r="A494" i="301"/>
  <c r="A493" i="301"/>
  <c r="A492" i="301"/>
  <c r="A491" i="301"/>
  <c r="A490" i="301"/>
  <c r="A489" i="301"/>
  <c r="A488" i="301"/>
  <c r="A487" i="301"/>
  <c r="A486" i="301"/>
  <c r="A485" i="301"/>
  <c r="A484" i="301"/>
  <c r="A483" i="301"/>
  <c r="A482" i="301"/>
  <c r="A481" i="301"/>
  <c r="A480" i="301"/>
  <c r="A479" i="301"/>
  <c r="A478" i="301"/>
  <c r="A477" i="301"/>
  <c r="A476" i="301"/>
  <c r="A475" i="301"/>
  <c r="A474" i="301"/>
  <c r="A473" i="301"/>
  <c r="A472" i="301"/>
  <c r="A471" i="301"/>
  <c r="A470" i="301"/>
  <c r="A469" i="301"/>
  <c r="A468" i="301"/>
  <c r="A467" i="301"/>
  <c r="A466" i="301"/>
  <c r="A465" i="301"/>
  <c r="A464" i="301"/>
  <c r="A463" i="301"/>
  <c r="A462" i="301"/>
  <c r="A461" i="301"/>
  <c r="A460" i="301"/>
  <c r="A459" i="301"/>
  <c r="A458" i="301"/>
  <c r="A457" i="301"/>
  <c r="A456" i="301"/>
  <c r="A455" i="301"/>
  <c r="A454" i="301"/>
  <c r="A453" i="301"/>
  <c r="A452" i="301"/>
  <c r="A451" i="301"/>
  <c r="A450" i="301"/>
  <c r="A449" i="301"/>
  <c r="A448" i="301"/>
  <c r="A447" i="301"/>
  <c r="A446" i="301"/>
  <c r="A445" i="301"/>
  <c r="A444" i="301"/>
  <c r="A443" i="301"/>
  <c r="A442" i="301"/>
  <c r="A441" i="301"/>
  <c r="A440" i="301"/>
  <c r="A439" i="301"/>
  <c r="A438" i="301"/>
  <c r="A437" i="301"/>
  <c r="A436" i="301"/>
  <c r="A435" i="301"/>
  <c r="A434" i="301"/>
  <c r="A433" i="301"/>
  <c r="A432" i="301"/>
  <c r="A431" i="301"/>
  <c r="A430" i="301"/>
  <c r="A429" i="301"/>
  <c r="A428" i="301"/>
  <c r="A427" i="301"/>
  <c r="A426" i="301"/>
  <c r="A425" i="301"/>
  <c r="A424" i="301"/>
  <c r="A423" i="301"/>
  <c r="A422" i="301"/>
  <c r="A421" i="301"/>
  <c r="A420" i="301"/>
  <c r="A419" i="301"/>
  <c r="A418" i="301"/>
  <c r="A417" i="301"/>
  <c r="A416" i="301"/>
  <c r="A415" i="301"/>
  <c r="A414" i="301"/>
  <c r="A413" i="301"/>
  <c r="A412" i="301"/>
  <c r="A411" i="301"/>
  <c r="A410" i="301"/>
  <c r="A409" i="301"/>
  <c r="A408" i="301"/>
  <c r="A407" i="301"/>
  <c r="A406" i="301"/>
  <c r="A405" i="301"/>
  <c r="A404" i="301"/>
  <c r="A403" i="301"/>
  <c r="A402" i="301"/>
  <c r="A401" i="301"/>
  <c r="A400" i="301"/>
  <c r="A399" i="301"/>
  <c r="A398" i="301"/>
  <c r="A397" i="301"/>
  <c r="A396" i="301"/>
  <c r="A395" i="301"/>
  <c r="A394" i="301"/>
  <c r="A393" i="301"/>
  <c r="A392" i="301"/>
  <c r="A391" i="301"/>
  <c r="A390" i="301"/>
  <c r="A389" i="301"/>
  <c r="A388" i="301"/>
  <c r="A387" i="301"/>
  <c r="A386" i="301"/>
  <c r="A385" i="301"/>
  <c r="A384" i="301"/>
  <c r="A383" i="301"/>
  <c r="A382" i="301"/>
  <c r="A381" i="301"/>
  <c r="A380" i="301"/>
  <c r="A379" i="301"/>
  <c r="A378" i="301"/>
  <c r="A377" i="301"/>
  <c r="A376" i="301"/>
  <c r="A375" i="301"/>
  <c r="A374" i="301"/>
  <c r="A373" i="301"/>
  <c r="A372" i="301"/>
  <c r="A371" i="301"/>
  <c r="A370" i="301"/>
  <c r="A369" i="301"/>
  <c r="A368" i="301"/>
  <c r="A367" i="301"/>
  <c r="A366" i="301"/>
  <c r="A365" i="301"/>
  <c r="A364" i="301"/>
  <c r="A363" i="301"/>
  <c r="A362" i="301"/>
  <c r="A361" i="301"/>
  <c r="A360" i="301"/>
  <c r="A359" i="301"/>
  <c r="A358" i="301"/>
  <c r="A357" i="301"/>
  <c r="A356" i="301"/>
  <c r="A355" i="301"/>
  <c r="A354" i="301"/>
  <c r="A353" i="301"/>
  <c r="A352" i="301"/>
  <c r="A351" i="301"/>
  <c r="A350" i="301"/>
  <c r="A349" i="301"/>
  <c r="A348" i="301"/>
  <c r="A347" i="301"/>
  <c r="A346" i="301"/>
  <c r="A345" i="301"/>
  <c r="A344" i="301"/>
  <c r="A343" i="301"/>
  <c r="A342" i="301"/>
  <c r="A341" i="301"/>
  <c r="A340" i="301"/>
  <c r="A339" i="301"/>
  <c r="A338" i="301"/>
  <c r="A337" i="301"/>
  <c r="A336" i="301"/>
  <c r="A335" i="301"/>
  <c r="A334" i="301"/>
  <c r="A333" i="301"/>
  <c r="A332" i="301"/>
  <c r="A331" i="301"/>
  <c r="A330" i="301"/>
  <c r="A329" i="301"/>
  <c r="A328" i="301"/>
  <c r="A327" i="301"/>
  <c r="A326" i="301"/>
  <c r="A325" i="301"/>
  <c r="A324" i="301"/>
  <c r="A323" i="301"/>
  <c r="A322" i="301"/>
  <c r="A321" i="301"/>
  <c r="A320" i="301"/>
  <c r="A319" i="301"/>
  <c r="A318" i="301"/>
  <c r="A317" i="301"/>
  <c r="A316" i="301"/>
  <c r="A315" i="301"/>
  <c r="A314" i="301"/>
  <c r="A313" i="301"/>
  <c r="A312" i="301"/>
  <c r="A311" i="301"/>
  <c r="A310" i="301"/>
  <c r="A309" i="301"/>
  <c r="A308" i="301"/>
  <c r="A307" i="301"/>
  <c r="A306" i="301"/>
  <c r="A305" i="301"/>
  <c r="A304" i="301"/>
  <c r="A303" i="301"/>
  <c r="A302" i="301"/>
  <c r="A301" i="301"/>
  <c r="A300" i="301"/>
  <c r="A299" i="301"/>
  <c r="A298" i="301"/>
  <c r="A297" i="301"/>
  <c r="A296" i="301"/>
  <c r="A295" i="301"/>
  <c r="A294" i="301"/>
  <c r="A293" i="301"/>
  <c r="A292" i="301"/>
  <c r="A291" i="301"/>
  <c r="A290" i="301"/>
  <c r="A289" i="301"/>
  <c r="A288" i="301"/>
  <c r="A287" i="301"/>
  <c r="A286" i="301"/>
  <c r="A285" i="301"/>
  <c r="A284" i="301"/>
  <c r="A283" i="301"/>
  <c r="A282" i="301"/>
  <c r="A281" i="301"/>
  <c r="A280" i="301"/>
  <c r="A279" i="301"/>
  <c r="A278" i="301"/>
  <c r="A277" i="301"/>
  <c r="A276" i="301"/>
  <c r="A275" i="301"/>
  <c r="A274" i="301"/>
  <c r="A273" i="301"/>
  <c r="A272" i="301"/>
  <c r="A271" i="301"/>
  <c r="A270" i="301"/>
  <c r="A269" i="301"/>
  <c r="A268" i="301"/>
  <c r="A267" i="301"/>
  <c r="A266" i="301"/>
  <c r="A265" i="301"/>
  <c r="A264" i="301"/>
  <c r="A263" i="301"/>
  <c r="A262" i="301"/>
  <c r="A261" i="301"/>
  <c r="A260" i="301"/>
  <c r="A259" i="301"/>
  <c r="A258" i="301"/>
  <c r="A257" i="301"/>
  <c r="A256" i="301"/>
  <c r="A255" i="301"/>
  <c r="A254" i="301"/>
  <c r="A253" i="301"/>
  <c r="A252" i="301"/>
  <c r="A251" i="301"/>
  <c r="A250" i="301"/>
  <c r="A249" i="301"/>
  <c r="A248" i="301"/>
  <c r="A247" i="301"/>
  <c r="A246" i="301"/>
  <c r="A245" i="301"/>
  <c r="A244" i="301"/>
  <c r="A243" i="301"/>
  <c r="A242" i="301"/>
  <c r="A241" i="301"/>
  <c r="A240" i="301"/>
  <c r="A239" i="301"/>
  <c r="A238" i="301"/>
  <c r="A237" i="301"/>
  <c r="A236" i="301"/>
  <c r="A235" i="301"/>
  <c r="A234" i="301"/>
  <c r="A233" i="301"/>
  <c r="A232" i="301"/>
  <c r="A231" i="301"/>
  <c r="A230" i="301"/>
  <c r="A229" i="301"/>
  <c r="A228" i="301"/>
  <c r="A227" i="301"/>
  <c r="A226" i="301"/>
  <c r="A225" i="301"/>
  <c r="A224" i="301"/>
  <c r="A223" i="301"/>
  <c r="A222" i="301"/>
  <c r="A221" i="301"/>
  <c r="A220" i="301"/>
  <c r="A219" i="301"/>
  <c r="A218" i="301"/>
  <c r="A217" i="301"/>
  <c r="A216" i="301"/>
  <c r="A215" i="301"/>
  <c r="A214" i="301"/>
  <c r="A213" i="301"/>
  <c r="A212" i="301"/>
  <c r="A211" i="301"/>
  <c r="A210" i="301"/>
  <c r="A209" i="301"/>
  <c r="A208" i="301"/>
  <c r="A207" i="301"/>
  <c r="A206" i="301"/>
  <c r="A205" i="301"/>
  <c r="A204" i="301"/>
  <c r="A203" i="301"/>
  <c r="A202" i="301"/>
  <c r="A201" i="301"/>
  <c r="A200" i="301"/>
  <c r="A199" i="301"/>
  <c r="A198" i="301"/>
  <c r="A197" i="301"/>
  <c r="A196" i="301"/>
  <c r="A195" i="301"/>
  <c r="A194" i="301"/>
  <c r="A193" i="301"/>
  <c r="A192" i="301"/>
  <c r="A191" i="301"/>
  <c r="A190" i="301"/>
  <c r="A189" i="301"/>
  <c r="A188" i="301"/>
  <c r="A187" i="301"/>
  <c r="A186" i="301"/>
  <c r="A185" i="301"/>
  <c r="A184" i="301"/>
  <c r="A183" i="301"/>
  <c r="A182" i="301"/>
  <c r="A181" i="301"/>
  <c r="A180" i="301"/>
  <c r="A179" i="301"/>
  <c r="A178" i="301"/>
  <c r="A177" i="301"/>
  <c r="A176" i="301"/>
  <c r="A175" i="301"/>
  <c r="A174" i="301"/>
  <c r="A173" i="301"/>
  <c r="A172" i="301"/>
  <c r="A171" i="301"/>
  <c r="A170" i="301"/>
  <c r="A169" i="301"/>
  <c r="A168" i="301"/>
  <c r="A167" i="301"/>
  <c r="A166" i="301"/>
  <c r="A165" i="301"/>
  <c r="A164" i="301"/>
  <c r="A163" i="301"/>
  <c r="A162" i="301"/>
  <c r="A161" i="301"/>
  <c r="A160" i="301"/>
  <c r="A159" i="301"/>
  <c r="A158" i="301"/>
  <c r="A157" i="301"/>
  <c r="A156" i="301"/>
  <c r="A155" i="301"/>
  <c r="A154" i="301"/>
  <c r="A153" i="301"/>
  <c r="A152" i="301"/>
  <c r="A151" i="301"/>
  <c r="A150" i="301"/>
  <c r="A149" i="301"/>
  <c r="A148" i="301"/>
  <c r="A147" i="301"/>
  <c r="A146" i="301"/>
  <c r="A145" i="301"/>
  <c r="A144" i="301"/>
  <c r="A143" i="301"/>
  <c r="A142" i="301"/>
  <c r="A141" i="301"/>
  <c r="A140" i="301"/>
  <c r="A139" i="301"/>
  <c r="A138" i="301"/>
  <c r="A137" i="301"/>
  <c r="A136" i="301"/>
  <c r="A135" i="301"/>
  <c r="A134" i="301"/>
  <c r="A133" i="301"/>
  <c r="A132" i="301"/>
  <c r="A131" i="301"/>
  <c r="A130" i="301"/>
  <c r="A129" i="301"/>
  <c r="A128" i="301"/>
  <c r="A127" i="301"/>
  <c r="A126" i="301"/>
  <c r="A125" i="301"/>
  <c r="A124" i="301"/>
  <c r="A123" i="301"/>
  <c r="A122" i="301"/>
  <c r="A121" i="301"/>
  <c r="A120" i="301"/>
  <c r="A119" i="301"/>
  <c r="A118" i="301"/>
  <c r="A117" i="301"/>
  <c r="A116" i="301"/>
  <c r="A115" i="301"/>
  <c r="A114" i="301"/>
  <c r="A113" i="301"/>
  <c r="A112" i="301"/>
  <c r="A111" i="301"/>
  <c r="A110" i="301"/>
  <c r="A109" i="301"/>
  <c r="A108" i="301"/>
  <c r="A107" i="301"/>
  <c r="A106" i="301"/>
  <c r="A105" i="301"/>
  <c r="A104" i="301"/>
  <c r="A103" i="301"/>
  <c r="A102" i="301"/>
  <c r="A101" i="301"/>
  <c r="A100" i="301"/>
  <c r="A99" i="301"/>
  <c r="A98" i="301"/>
  <c r="A97" i="301"/>
  <c r="A96" i="301"/>
  <c r="A95" i="301"/>
  <c r="A94" i="301"/>
  <c r="A93" i="301"/>
  <c r="A92" i="301"/>
  <c r="A91" i="301"/>
  <c r="A90" i="301"/>
  <c r="A89" i="301"/>
  <c r="A88" i="301"/>
  <c r="A87" i="301"/>
  <c r="A86" i="301"/>
  <c r="A85" i="301"/>
  <c r="A84" i="301"/>
  <c r="A83" i="301"/>
  <c r="A82" i="301"/>
  <c r="A81" i="301"/>
  <c r="A80" i="301"/>
  <c r="A79" i="301"/>
  <c r="A78" i="301"/>
  <c r="A77" i="301"/>
  <c r="A76" i="301"/>
  <c r="A75" i="301"/>
  <c r="A74" i="301"/>
  <c r="A73" i="301"/>
  <c r="A72" i="301"/>
  <c r="A71" i="301"/>
  <c r="A70" i="301"/>
  <c r="A69" i="301"/>
  <c r="A68" i="301"/>
  <c r="A67" i="301"/>
  <c r="A66" i="301"/>
  <c r="A65" i="301"/>
  <c r="A64" i="301"/>
  <c r="A63" i="301"/>
  <c r="A62" i="301"/>
  <c r="A61" i="301"/>
  <c r="A60" i="301"/>
  <c r="A59" i="301"/>
  <c r="A58" i="301"/>
  <c r="A57" i="301"/>
  <c r="A56" i="301"/>
  <c r="A55" i="301"/>
  <c r="A54" i="301"/>
  <c r="A53" i="301"/>
  <c r="A52" i="301"/>
  <c r="A51" i="301"/>
  <c r="A50" i="301"/>
  <c r="A49" i="301"/>
  <c r="A48" i="301"/>
  <c r="A47" i="301"/>
  <c r="A46" i="301"/>
  <c r="A45" i="301"/>
  <c r="A44" i="301"/>
  <c r="A43" i="301"/>
  <c r="A42" i="301"/>
  <c r="A41" i="301"/>
  <c r="A40" i="301"/>
  <c r="A39" i="301"/>
  <c r="A38" i="301"/>
  <c r="A37" i="301"/>
  <c r="A36" i="301"/>
  <c r="A35" i="301"/>
  <c r="A34" i="301"/>
  <c r="A33" i="301"/>
  <c r="A32" i="301"/>
  <c r="A31" i="301"/>
  <c r="A30" i="301"/>
  <c r="A29" i="301"/>
  <c r="A28" i="301"/>
  <c r="A27" i="301"/>
  <c r="A26" i="301"/>
  <c r="A25" i="301"/>
  <c r="A24" i="301"/>
  <c r="A23" i="301"/>
  <c r="A22" i="301"/>
  <c r="A21" i="301"/>
  <c r="A20" i="301"/>
  <c r="H12" i="301"/>
  <c r="J18" i="295" s="1"/>
  <c r="H8" i="301"/>
  <c r="E12" i="301"/>
  <c r="H6" i="301"/>
  <c r="A7" i="300"/>
  <c r="B7" i="300"/>
  <c r="E12" i="300" s="1"/>
  <c r="A1019" i="300"/>
  <c r="A1018" i="300"/>
  <c r="A1017" i="300"/>
  <c r="A1016" i="300"/>
  <c r="A1015" i="300"/>
  <c r="A1014" i="300"/>
  <c r="A1013" i="300"/>
  <c r="A1012" i="300"/>
  <c r="A1011" i="300"/>
  <c r="A1010" i="300"/>
  <c r="A1009" i="300"/>
  <c r="A1008" i="300"/>
  <c r="A1007" i="300"/>
  <c r="A1006" i="300"/>
  <c r="A1005" i="300"/>
  <c r="A1004" i="300"/>
  <c r="A1003" i="300"/>
  <c r="A1002" i="300"/>
  <c r="A1001" i="300"/>
  <c r="A1000" i="300"/>
  <c r="A999" i="300"/>
  <c r="A998" i="300"/>
  <c r="A997" i="300"/>
  <c r="A996" i="300"/>
  <c r="A995" i="300"/>
  <c r="A994" i="300"/>
  <c r="A993" i="300"/>
  <c r="A992" i="300"/>
  <c r="A991" i="300"/>
  <c r="A990" i="300"/>
  <c r="A989" i="300"/>
  <c r="A988" i="300"/>
  <c r="A987" i="300"/>
  <c r="A986" i="300"/>
  <c r="A985" i="300"/>
  <c r="A984" i="300"/>
  <c r="A983" i="300"/>
  <c r="A982" i="300"/>
  <c r="A981" i="300"/>
  <c r="A980" i="300"/>
  <c r="A979" i="300"/>
  <c r="A978" i="300"/>
  <c r="A977" i="300"/>
  <c r="A976" i="300"/>
  <c r="A975" i="300"/>
  <c r="A974" i="300"/>
  <c r="A973" i="300"/>
  <c r="A972" i="300"/>
  <c r="A971" i="300"/>
  <c r="A970" i="300"/>
  <c r="A969" i="300"/>
  <c r="A968" i="300"/>
  <c r="A967" i="300"/>
  <c r="A966" i="300"/>
  <c r="A965" i="300"/>
  <c r="A964" i="300"/>
  <c r="A963" i="300"/>
  <c r="A962" i="300"/>
  <c r="A961" i="300"/>
  <c r="A960" i="300"/>
  <c r="A959" i="300"/>
  <c r="A958" i="300"/>
  <c r="A957" i="300"/>
  <c r="A956" i="300"/>
  <c r="A955" i="300"/>
  <c r="A954" i="300"/>
  <c r="A953" i="300"/>
  <c r="A952" i="300"/>
  <c r="A951" i="300"/>
  <c r="A950" i="300"/>
  <c r="A949" i="300"/>
  <c r="A948" i="300"/>
  <c r="A947" i="300"/>
  <c r="A946" i="300"/>
  <c r="A945" i="300"/>
  <c r="A944" i="300"/>
  <c r="A943" i="300"/>
  <c r="A942" i="300"/>
  <c r="A941" i="300"/>
  <c r="A940" i="300"/>
  <c r="A939" i="300"/>
  <c r="A938" i="300"/>
  <c r="A937" i="300"/>
  <c r="A936" i="300"/>
  <c r="A935" i="300"/>
  <c r="A934" i="300"/>
  <c r="A933" i="300"/>
  <c r="A932" i="300"/>
  <c r="A931" i="300"/>
  <c r="A930" i="300"/>
  <c r="A929" i="300"/>
  <c r="A928" i="300"/>
  <c r="A927" i="300"/>
  <c r="A926" i="300"/>
  <c r="A925" i="300"/>
  <c r="A924" i="300"/>
  <c r="A923" i="300"/>
  <c r="A922" i="300"/>
  <c r="A921" i="300"/>
  <c r="A920" i="300"/>
  <c r="A919" i="300"/>
  <c r="A918" i="300"/>
  <c r="A917" i="300"/>
  <c r="A916" i="300"/>
  <c r="A915" i="300"/>
  <c r="A914" i="300"/>
  <c r="A913" i="300"/>
  <c r="A912" i="300"/>
  <c r="A911" i="300"/>
  <c r="A910" i="300"/>
  <c r="A909" i="300"/>
  <c r="A908" i="300"/>
  <c r="A907" i="300"/>
  <c r="A906" i="300"/>
  <c r="A905" i="300"/>
  <c r="A904" i="300"/>
  <c r="A903" i="300"/>
  <c r="A902" i="300"/>
  <c r="A901" i="300"/>
  <c r="A900" i="300"/>
  <c r="A899" i="300"/>
  <c r="A898" i="300"/>
  <c r="A897" i="300"/>
  <c r="A896" i="300"/>
  <c r="A895" i="300"/>
  <c r="A894" i="300"/>
  <c r="A893" i="300"/>
  <c r="A892" i="300"/>
  <c r="A891" i="300"/>
  <c r="A890" i="300"/>
  <c r="A889" i="300"/>
  <c r="A888" i="300"/>
  <c r="A887" i="300"/>
  <c r="A886" i="300"/>
  <c r="A885" i="300"/>
  <c r="A884" i="300"/>
  <c r="A883" i="300"/>
  <c r="A882" i="300"/>
  <c r="A881" i="300"/>
  <c r="A880" i="300"/>
  <c r="A879" i="300"/>
  <c r="A878" i="300"/>
  <c r="A877" i="300"/>
  <c r="A876" i="300"/>
  <c r="A875" i="300"/>
  <c r="A874" i="300"/>
  <c r="A873" i="300"/>
  <c r="A872" i="300"/>
  <c r="A871" i="300"/>
  <c r="A870" i="300"/>
  <c r="A869" i="300"/>
  <c r="A868" i="300"/>
  <c r="A867" i="300"/>
  <c r="A866" i="300"/>
  <c r="A865" i="300"/>
  <c r="A864" i="300"/>
  <c r="A863" i="300"/>
  <c r="A862" i="300"/>
  <c r="A861" i="300"/>
  <c r="A860" i="300"/>
  <c r="A859" i="300"/>
  <c r="A858" i="300"/>
  <c r="A857" i="300"/>
  <c r="A856" i="300"/>
  <c r="A855" i="300"/>
  <c r="A854" i="300"/>
  <c r="A853" i="300"/>
  <c r="A852" i="300"/>
  <c r="A851" i="300"/>
  <c r="A850" i="300"/>
  <c r="A849" i="300"/>
  <c r="A848" i="300"/>
  <c r="A847" i="300"/>
  <c r="A846" i="300"/>
  <c r="A845" i="300"/>
  <c r="A844" i="300"/>
  <c r="A843" i="300"/>
  <c r="A842" i="300"/>
  <c r="A841" i="300"/>
  <c r="A840" i="300"/>
  <c r="A839" i="300"/>
  <c r="A838" i="300"/>
  <c r="A837" i="300"/>
  <c r="A836" i="300"/>
  <c r="A835" i="300"/>
  <c r="A834" i="300"/>
  <c r="A833" i="300"/>
  <c r="A832" i="300"/>
  <c r="A831" i="300"/>
  <c r="A830" i="300"/>
  <c r="A829" i="300"/>
  <c r="A828" i="300"/>
  <c r="A827" i="300"/>
  <c r="A826" i="300"/>
  <c r="A825" i="300"/>
  <c r="A824" i="300"/>
  <c r="A823" i="300"/>
  <c r="A822" i="300"/>
  <c r="A821" i="300"/>
  <c r="A820" i="300"/>
  <c r="A819" i="300"/>
  <c r="A818" i="300"/>
  <c r="A817" i="300"/>
  <c r="A816" i="300"/>
  <c r="A815" i="300"/>
  <c r="A814" i="300"/>
  <c r="A813" i="300"/>
  <c r="A812" i="300"/>
  <c r="A811" i="300"/>
  <c r="A810" i="300"/>
  <c r="A809" i="300"/>
  <c r="A808" i="300"/>
  <c r="A807" i="300"/>
  <c r="A806" i="300"/>
  <c r="A805" i="300"/>
  <c r="A804" i="300"/>
  <c r="A803" i="300"/>
  <c r="A802" i="300"/>
  <c r="A801" i="300"/>
  <c r="A800" i="300"/>
  <c r="A799" i="300"/>
  <c r="A798" i="300"/>
  <c r="A797" i="300"/>
  <c r="A796" i="300"/>
  <c r="A795" i="300"/>
  <c r="A794" i="300"/>
  <c r="A793" i="300"/>
  <c r="A792" i="300"/>
  <c r="A791" i="300"/>
  <c r="A790" i="300"/>
  <c r="A789" i="300"/>
  <c r="A788" i="300"/>
  <c r="A787" i="300"/>
  <c r="A786" i="300"/>
  <c r="A785" i="300"/>
  <c r="A784" i="300"/>
  <c r="A783" i="300"/>
  <c r="A782" i="300"/>
  <c r="A781" i="300"/>
  <c r="A780" i="300"/>
  <c r="A779" i="300"/>
  <c r="A778" i="300"/>
  <c r="A777" i="300"/>
  <c r="A776" i="300"/>
  <c r="A775" i="300"/>
  <c r="A774" i="300"/>
  <c r="A773" i="300"/>
  <c r="A772" i="300"/>
  <c r="A771" i="300"/>
  <c r="A770" i="300"/>
  <c r="A769" i="300"/>
  <c r="A768" i="300"/>
  <c r="A767" i="300"/>
  <c r="A766" i="300"/>
  <c r="A765" i="300"/>
  <c r="A764" i="300"/>
  <c r="A763" i="300"/>
  <c r="A762" i="300"/>
  <c r="A761" i="300"/>
  <c r="A760" i="300"/>
  <c r="A759" i="300"/>
  <c r="A758" i="300"/>
  <c r="A757" i="300"/>
  <c r="A756" i="300"/>
  <c r="A755" i="300"/>
  <c r="A754" i="300"/>
  <c r="A753" i="300"/>
  <c r="A752" i="300"/>
  <c r="A751" i="300"/>
  <c r="A750" i="300"/>
  <c r="A749" i="300"/>
  <c r="A748" i="300"/>
  <c r="A747" i="300"/>
  <c r="A746" i="300"/>
  <c r="A745" i="300"/>
  <c r="A744" i="300"/>
  <c r="A743" i="300"/>
  <c r="A742" i="300"/>
  <c r="A741" i="300"/>
  <c r="A740" i="300"/>
  <c r="A739" i="300"/>
  <c r="A738" i="300"/>
  <c r="A737" i="300"/>
  <c r="A736" i="300"/>
  <c r="A735" i="300"/>
  <c r="A734" i="300"/>
  <c r="A733" i="300"/>
  <c r="A732" i="300"/>
  <c r="A731" i="300"/>
  <c r="A730" i="300"/>
  <c r="A729" i="300"/>
  <c r="A728" i="300"/>
  <c r="A727" i="300"/>
  <c r="A726" i="300"/>
  <c r="A725" i="300"/>
  <c r="A724" i="300"/>
  <c r="A723" i="300"/>
  <c r="A722" i="300"/>
  <c r="A721" i="300"/>
  <c r="A720" i="300"/>
  <c r="A719" i="300"/>
  <c r="A718" i="300"/>
  <c r="A717" i="300"/>
  <c r="A716" i="300"/>
  <c r="A715" i="300"/>
  <c r="A714" i="300"/>
  <c r="A713" i="300"/>
  <c r="A712" i="300"/>
  <c r="A711" i="300"/>
  <c r="A710" i="300"/>
  <c r="A709" i="300"/>
  <c r="A708" i="300"/>
  <c r="A707" i="300"/>
  <c r="A706" i="300"/>
  <c r="A705" i="300"/>
  <c r="A704" i="300"/>
  <c r="A703" i="300"/>
  <c r="A702" i="300"/>
  <c r="A701" i="300"/>
  <c r="A700" i="300"/>
  <c r="A699" i="300"/>
  <c r="A698" i="300"/>
  <c r="A697" i="300"/>
  <c r="A696" i="300"/>
  <c r="A695" i="300"/>
  <c r="A694" i="300"/>
  <c r="A693" i="300"/>
  <c r="A692" i="300"/>
  <c r="A691" i="300"/>
  <c r="A690" i="300"/>
  <c r="A689" i="300"/>
  <c r="A688" i="300"/>
  <c r="A687" i="300"/>
  <c r="A686" i="300"/>
  <c r="A685" i="300"/>
  <c r="A684" i="300"/>
  <c r="A683" i="300"/>
  <c r="A682" i="300"/>
  <c r="A681" i="300"/>
  <c r="A680" i="300"/>
  <c r="A679" i="300"/>
  <c r="A678" i="300"/>
  <c r="A677" i="300"/>
  <c r="A676" i="300"/>
  <c r="A675" i="300"/>
  <c r="A674" i="300"/>
  <c r="A673" i="300"/>
  <c r="A672" i="300"/>
  <c r="A671" i="300"/>
  <c r="A670" i="300"/>
  <c r="A669" i="300"/>
  <c r="A668" i="300"/>
  <c r="A667" i="300"/>
  <c r="A666" i="300"/>
  <c r="A665" i="300"/>
  <c r="A664" i="300"/>
  <c r="A663" i="300"/>
  <c r="A662" i="300"/>
  <c r="A661" i="300"/>
  <c r="A660" i="300"/>
  <c r="A659" i="300"/>
  <c r="A658" i="300"/>
  <c r="A657" i="300"/>
  <c r="A656" i="300"/>
  <c r="A655" i="300"/>
  <c r="A654" i="300"/>
  <c r="A653" i="300"/>
  <c r="A652" i="300"/>
  <c r="A651" i="300"/>
  <c r="A650" i="300"/>
  <c r="A649" i="300"/>
  <c r="A648" i="300"/>
  <c r="A647" i="300"/>
  <c r="A646" i="300"/>
  <c r="A645" i="300"/>
  <c r="A644" i="300"/>
  <c r="A643" i="300"/>
  <c r="A642" i="300"/>
  <c r="A641" i="300"/>
  <c r="A640" i="300"/>
  <c r="A639" i="300"/>
  <c r="A638" i="300"/>
  <c r="A637" i="300"/>
  <c r="A636" i="300"/>
  <c r="A635" i="300"/>
  <c r="A634" i="300"/>
  <c r="A633" i="300"/>
  <c r="A632" i="300"/>
  <c r="A631" i="300"/>
  <c r="A630" i="300"/>
  <c r="A629" i="300"/>
  <c r="A628" i="300"/>
  <c r="A627" i="300"/>
  <c r="A626" i="300"/>
  <c r="A625" i="300"/>
  <c r="A624" i="300"/>
  <c r="A623" i="300"/>
  <c r="A622" i="300"/>
  <c r="A621" i="300"/>
  <c r="A620" i="300"/>
  <c r="A619" i="300"/>
  <c r="A618" i="300"/>
  <c r="A617" i="300"/>
  <c r="A616" i="300"/>
  <c r="A615" i="300"/>
  <c r="A614" i="300"/>
  <c r="A613" i="300"/>
  <c r="A612" i="300"/>
  <c r="A611" i="300"/>
  <c r="A610" i="300"/>
  <c r="A609" i="300"/>
  <c r="A608" i="300"/>
  <c r="A607" i="300"/>
  <c r="A606" i="300"/>
  <c r="A605" i="300"/>
  <c r="A604" i="300"/>
  <c r="A603" i="300"/>
  <c r="A602" i="300"/>
  <c r="A601" i="300"/>
  <c r="A600" i="300"/>
  <c r="A599" i="300"/>
  <c r="A598" i="300"/>
  <c r="A597" i="300"/>
  <c r="A596" i="300"/>
  <c r="A595" i="300"/>
  <c r="A594" i="300"/>
  <c r="A593" i="300"/>
  <c r="A592" i="300"/>
  <c r="A591" i="300"/>
  <c r="A590" i="300"/>
  <c r="A589" i="300"/>
  <c r="A588" i="300"/>
  <c r="A587" i="300"/>
  <c r="A586" i="300"/>
  <c r="A585" i="300"/>
  <c r="A584" i="300"/>
  <c r="A583" i="300"/>
  <c r="A582" i="300"/>
  <c r="A581" i="300"/>
  <c r="A580" i="300"/>
  <c r="A579" i="300"/>
  <c r="A578" i="300"/>
  <c r="A577" i="300"/>
  <c r="A576" i="300"/>
  <c r="A575" i="300"/>
  <c r="A574" i="300"/>
  <c r="A573" i="300"/>
  <c r="A572" i="300"/>
  <c r="A571" i="300"/>
  <c r="A570" i="300"/>
  <c r="A569" i="300"/>
  <c r="A568" i="300"/>
  <c r="A567" i="300"/>
  <c r="A566" i="300"/>
  <c r="A565" i="300"/>
  <c r="A564" i="300"/>
  <c r="A563" i="300"/>
  <c r="A562" i="300"/>
  <c r="A561" i="300"/>
  <c r="A560" i="300"/>
  <c r="A559" i="300"/>
  <c r="A558" i="300"/>
  <c r="A557" i="300"/>
  <c r="A556" i="300"/>
  <c r="A555" i="300"/>
  <c r="A554" i="300"/>
  <c r="A553" i="300"/>
  <c r="A552" i="300"/>
  <c r="A551" i="300"/>
  <c r="A550" i="300"/>
  <c r="A549" i="300"/>
  <c r="A548" i="300"/>
  <c r="A547" i="300"/>
  <c r="A546" i="300"/>
  <c r="A545" i="300"/>
  <c r="A544" i="300"/>
  <c r="A543" i="300"/>
  <c r="A542" i="300"/>
  <c r="A541" i="300"/>
  <c r="A540" i="300"/>
  <c r="A539" i="300"/>
  <c r="A538" i="300"/>
  <c r="A537" i="300"/>
  <c r="A536" i="300"/>
  <c r="A535" i="300"/>
  <c r="A534" i="300"/>
  <c r="A533" i="300"/>
  <c r="A532" i="300"/>
  <c r="A531" i="300"/>
  <c r="A530" i="300"/>
  <c r="A529" i="300"/>
  <c r="A528" i="300"/>
  <c r="A527" i="300"/>
  <c r="A526" i="300"/>
  <c r="A525" i="300"/>
  <c r="A524" i="300"/>
  <c r="A523" i="300"/>
  <c r="A522" i="300"/>
  <c r="A521" i="300"/>
  <c r="A520" i="300"/>
  <c r="A519" i="300"/>
  <c r="A518" i="300"/>
  <c r="A517" i="300"/>
  <c r="A516" i="300"/>
  <c r="A515" i="300"/>
  <c r="A514" i="300"/>
  <c r="A513" i="300"/>
  <c r="A512" i="300"/>
  <c r="A511" i="300"/>
  <c r="A510" i="300"/>
  <c r="A509" i="300"/>
  <c r="A508" i="300"/>
  <c r="A507" i="300"/>
  <c r="A506" i="300"/>
  <c r="A505" i="300"/>
  <c r="A504" i="300"/>
  <c r="A503" i="300"/>
  <c r="A502" i="300"/>
  <c r="A501" i="300"/>
  <c r="A500" i="300"/>
  <c r="A499" i="300"/>
  <c r="A498" i="300"/>
  <c r="A497" i="300"/>
  <c r="A496" i="300"/>
  <c r="A495" i="300"/>
  <c r="A494" i="300"/>
  <c r="A493" i="300"/>
  <c r="A492" i="300"/>
  <c r="A491" i="300"/>
  <c r="A490" i="300"/>
  <c r="A489" i="300"/>
  <c r="A488" i="300"/>
  <c r="A487" i="300"/>
  <c r="A486" i="300"/>
  <c r="A485" i="300"/>
  <c r="A484" i="300"/>
  <c r="A483" i="300"/>
  <c r="A482" i="300"/>
  <c r="A481" i="300"/>
  <c r="A480" i="300"/>
  <c r="A479" i="300"/>
  <c r="A478" i="300"/>
  <c r="A477" i="300"/>
  <c r="A476" i="300"/>
  <c r="A475" i="300"/>
  <c r="A474" i="300"/>
  <c r="A473" i="300"/>
  <c r="A472" i="300"/>
  <c r="A471" i="300"/>
  <c r="A470" i="300"/>
  <c r="A469" i="300"/>
  <c r="A468" i="300"/>
  <c r="A467" i="300"/>
  <c r="A466" i="300"/>
  <c r="A465" i="300"/>
  <c r="A464" i="300"/>
  <c r="A463" i="300"/>
  <c r="A462" i="300"/>
  <c r="A461" i="300"/>
  <c r="A460" i="300"/>
  <c r="A459" i="300"/>
  <c r="A458" i="300"/>
  <c r="A457" i="300"/>
  <c r="A456" i="300"/>
  <c r="A455" i="300"/>
  <c r="A454" i="300"/>
  <c r="A453" i="300"/>
  <c r="A452" i="300"/>
  <c r="A451" i="300"/>
  <c r="A450" i="300"/>
  <c r="A449" i="300"/>
  <c r="A448" i="300"/>
  <c r="A447" i="300"/>
  <c r="A446" i="300"/>
  <c r="A445" i="300"/>
  <c r="A444" i="300"/>
  <c r="A443" i="300"/>
  <c r="A442" i="300"/>
  <c r="A441" i="300"/>
  <c r="A440" i="300"/>
  <c r="A439" i="300"/>
  <c r="A438" i="300"/>
  <c r="A437" i="300"/>
  <c r="A436" i="300"/>
  <c r="A435" i="300"/>
  <c r="A434" i="300"/>
  <c r="A433" i="300"/>
  <c r="A432" i="300"/>
  <c r="A431" i="300"/>
  <c r="A430" i="300"/>
  <c r="A429" i="300"/>
  <c r="A428" i="300"/>
  <c r="A427" i="300"/>
  <c r="A426" i="300"/>
  <c r="A425" i="300"/>
  <c r="A424" i="300"/>
  <c r="A423" i="300"/>
  <c r="A422" i="300"/>
  <c r="A421" i="300"/>
  <c r="A420" i="300"/>
  <c r="A419" i="300"/>
  <c r="A418" i="300"/>
  <c r="A417" i="300"/>
  <c r="A416" i="300"/>
  <c r="A415" i="300"/>
  <c r="A414" i="300"/>
  <c r="A413" i="300"/>
  <c r="A412" i="300"/>
  <c r="A411" i="300"/>
  <c r="A410" i="300"/>
  <c r="A409" i="300"/>
  <c r="A408" i="300"/>
  <c r="A407" i="300"/>
  <c r="A406" i="300"/>
  <c r="A405" i="300"/>
  <c r="A404" i="300"/>
  <c r="A403" i="300"/>
  <c r="A402" i="300"/>
  <c r="A401" i="300"/>
  <c r="A400" i="300"/>
  <c r="A399" i="300"/>
  <c r="A398" i="300"/>
  <c r="A397" i="300"/>
  <c r="A396" i="300"/>
  <c r="A395" i="300"/>
  <c r="A394" i="300"/>
  <c r="A393" i="300"/>
  <c r="A392" i="300"/>
  <c r="A391" i="300"/>
  <c r="A390" i="300"/>
  <c r="A389" i="300"/>
  <c r="A388" i="300"/>
  <c r="A387" i="300"/>
  <c r="A386" i="300"/>
  <c r="A385" i="300"/>
  <c r="A384" i="300"/>
  <c r="A383" i="300"/>
  <c r="A382" i="300"/>
  <c r="A381" i="300"/>
  <c r="A380" i="300"/>
  <c r="A379" i="300"/>
  <c r="A378" i="300"/>
  <c r="A377" i="300"/>
  <c r="A376" i="300"/>
  <c r="A375" i="300"/>
  <c r="A374" i="300"/>
  <c r="A373" i="300"/>
  <c r="A372" i="300"/>
  <c r="A371" i="300"/>
  <c r="A370" i="300"/>
  <c r="A369" i="300"/>
  <c r="A368" i="300"/>
  <c r="A367" i="300"/>
  <c r="A366" i="300"/>
  <c r="A365" i="300"/>
  <c r="A364" i="300"/>
  <c r="A363" i="300"/>
  <c r="A362" i="300"/>
  <c r="A361" i="300"/>
  <c r="A360" i="300"/>
  <c r="A359" i="300"/>
  <c r="A358" i="300"/>
  <c r="A357" i="300"/>
  <c r="A356" i="300"/>
  <c r="A355" i="300"/>
  <c r="A354" i="300"/>
  <c r="A353" i="300"/>
  <c r="A352" i="300"/>
  <c r="A351" i="300"/>
  <c r="A350" i="300"/>
  <c r="A349" i="300"/>
  <c r="A348" i="300"/>
  <c r="A347" i="300"/>
  <c r="A346" i="300"/>
  <c r="A345" i="300"/>
  <c r="A344" i="300"/>
  <c r="A343" i="300"/>
  <c r="A342" i="300"/>
  <c r="A341" i="300"/>
  <c r="A340" i="300"/>
  <c r="A339" i="300"/>
  <c r="A338" i="300"/>
  <c r="A337" i="300"/>
  <c r="A336" i="300"/>
  <c r="A335" i="300"/>
  <c r="A334" i="300"/>
  <c r="A333" i="300"/>
  <c r="A332" i="300"/>
  <c r="A331" i="300"/>
  <c r="A330" i="300"/>
  <c r="A329" i="300"/>
  <c r="A328" i="300"/>
  <c r="A327" i="300"/>
  <c r="A326" i="300"/>
  <c r="A325" i="300"/>
  <c r="A324" i="300"/>
  <c r="A323" i="300"/>
  <c r="A322" i="300"/>
  <c r="A321" i="300"/>
  <c r="A320" i="300"/>
  <c r="A319" i="300"/>
  <c r="A318" i="300"/>
  <c r="A317" i="300"/>
  <c r="A316" i="300"/>
  <c r="A315" i="300"/>
  <c r="A314" i="300"/>
  <c r="A313" i="300"/>
  <c r="A312" i="300"/>
  <c r="A311" i="300"/>
  <c r="A310" i="300"/>
  <c r="A309" i="300"/>
  <c r="A308" i="300"/>
  <c r="A307" i="300"/>
  <c r="A306" i="300"/>
  <c r="A305" i="300"/>
  <c r="A304" i="300"/>
  <c r="A303" i="300"/>
  <c r="A302" i="300"/>
  <c r="A301" i="300"/>
  <c r="A300" i="300"/>
  <c r="A299" i="300"/>
  <c r="A298" i="300"/>
  <c r="A297" i="300"/>
  <c r="A296" i="300"/>
  <c r="A295" i="300"/>
  <c r="A294" i="300"/>
  <c r="A293" i="300"/>
  <c r="A292" i="300"/>
  <c r="A291" i="300"/>
  <c r="A290" i="300"/>
  <c r="A289" i="300"/>
  <c r="A288" i="300"/>
  <c r="A287" i="300"/>
  <c r="A286" i="300"/>
  <c r="A285" i="300"/>
  <c r="A284" i="300"/>
  <c r="A283" i="300"/>
  <c r="A282" i="300"/>
  <c r="A281" i="300"/>
  <c r="A280" i="300"/>
  <c r="A279" i="300"/>
  <c r="A278" i="300"/>
  <c r="A277" i="300"/>
  <c r="A276" i="300"/>
  <c r="A275" i="300"/>
  <c r="A274" i="300"/>
  <c r="A273" i="300"/>
  <c r="A272" i="300"/>
  <c r="A271" i="300"/>
  <c r="A270" i="300"/>
  <c r="A269" i="300"/>
  <c r="A268" i="300"/>
  <c r="A267" i="300"/>
  <c r="A266" i="300"/>
  <c r="A265" i="300"/>
  <c r="A264" i="300"/>
  <c r="A263" i="300"/>
  <c r="A262" i="300"/>
  <c r="A261" i="300"/>
  <c r="A260" i="300"/>
  <c r="A259" i="300"/>
  <c r="A258" i="300"/>
  <c r="A257" i="300"/>
  <c r="A256" i="300"/>
  <c r="A255" i="300"/>
  <c r="A254" i="300"/>
  <c r="A253" i="300"/>
  <c r="A252" i="300"/>
  <c r="A251" i="300"/>
  <c r="A250" i="300"/>
  <c r="A249" i="300"/>
  <c r="A248" i="300"/>
  <c r="A247" i="300"/>
  <c r="A246" i="300"/>
  <c r="A245" i="300"/>
  <c r="A244" i="300"/>
  <c r="A243" i="300"/>
  <c r="A242" i="300"/>
  <c r="A241" i="300"/>
  <c r="A240" i="300"/>
  <c r="A239" i="300"/>
  <c r="A238" i="300"/>
  <c r="A237" i="300"/>
  <c r="A236" i="300"/>
  <c r="A235" i="300"/>
  <c r="A234" i="300"/>
  <c r="A233" i="300"/>
  <c r="A232" i="300"/>
  <c r="A231" i="300"/>
  <c r="A230" i="300"/>
  <c r="A229" i="300"/>
  <c r="A228" i="300"/>
  <c r="A227" i="300"/>
  <c r="A226" i="300"/>
  <c r="A225" i="300"/>
  <c r="A224" i="300"/>
  <c r="A223" i="300"/>
  <c r="A222" i="300"/>
  <c r="A221" i="300"/>
  <c r="A220" i="300"/>
  <c r="A219" i="300"/>
  <c r="A218" i="300"/>
  <c r="A217" i="300"/>
  <c r="A216" i="300"/>
  <c r="A215" i="300"/>
  <c r="A214" i="300"/>
  <c r="A213" i="300"/>
  <c r="A212" i="300"/>
  <c r="A211" i="300"/>
  <c r="A210" i="300"/>
  <c r="A209" i="300"/>
  <c r="A208" i="300"/>
  <c r="A207" i="300"/>
  <c r="A206" i="300"/>
  <c r="A205" i="300"/>
  <c r="A204" i="300"/>
  <c r="A203" i="300"/>
  <c r="A202" i="300"/>
  <c r="A201" i="300"/>
  <c r="A200" i="300"/>
  <c r="A199" i="300"/>
  <c r="A198" i="300"/>
  <c r="A197" i="300"/>
  <c r="A196" i="300"/>
  <c r="A195" i="300"/>
  <c r="A194" i="300"/>
  <c r="A193" i="300"/>
  <c r="A192" i="300"/>
  <c r="A191" i="300"/>
  <c r="A190" i="300"/>
  <c r="A189" i="300"/>
  <c r="A188" i="300"/>
  <c r="A187" i="300"/>
  <c r="A186" i="300"/>
  <c r="A185" i="300"/>
  <c r="A184" i="300"/>
  <c r="A183" i="300"/>
  <c r="A182" i="300"/>
  <c r="A181" i="300"/>
  <c r="A180" i="300"/>
  <c r="A179" i="300"/>
  <c r="A178" i="300"/>
  <c r="A177" i="300"/>
  <c r="A176" i="300"/>
  <c r="A175" i="300"/>
  <c r="A174" i="300"/>
  <c r="A173" i="300"/>
  <c r="A172" i="300"/>
  <c r="A171" i="300"/>
  <c r="A170" i="300"/>
  <c r="A169" i="300"/>
  <c r="A168" i="300"/>
  <c r="A167" i="300"/>
  <c r="A166" i="300"/>
  <c r="A165" i="300"/>
  <c r="A164" i="300"/>
  <c r="A163" i="300"/>
  <c r="A162" i="300"/>
  <c r="A161" i="300"/>
  <c r="A160" i="300"/>
  <c r="A159" i="300"/>
  <c r="A158" i="300"/>
  <c r="A157" i="300"/>
  <c r="A156" i="300"/>
  <c r="A155" i="300"/>
  <c r="A154" i="300"/>
  <c r="A153" i="300"/>
  <c r="A152" i="300"/>
  <c r="A151" i="300"/>
  <c r="A150" i="300"/>
  <c r="A149" i="300"/>
  <c r="A148" i="300"/>
  <c r="A147" i="300"/>
  <c r="A146" i="300"/>
  <c r="A145" i="300"/>
  <c r="A144" i="300"/>
  <c r="A143" i="300"/>
  <c r="A142" i="300"/>
  <c r="A141" i="300"/>
  <c r="A140" i="300"/>
  <c r="A139" i="300"/>
  <c r="A138" i="300"/>
  <c r="A137" i="300"/>
  <c r="A136" i="300"/>
  <c r="A135" i="300"/>
  <c r="A134" i="300"/>
  <c r="A133" i="300"/>
  <c r="A132" i="300"/>
  <c r="A131" i="300"/>
  <c r="A130" i="300"/>
  <c r="A129" i="300"/>
  <c r="A128" i="300"/>
  <c r="A127" i="300"/>
  <c r="A126" i="300"/>
  <c r="A125" i="300"/>
  <c r="A124" i="300"/>
  <c r="A123" i="300"/>
  <c r="A122" i="300"/>
  <c r="A121" i="300"/>
  <c r="A120" i="300"/>
  <c r="A119" i="300"/>
  <c r="A118" i="300"/>
  <c r="A117" i="300"/>
  <c r="A116" i="300"/>
  <c r="A115" i="300"/>
  <c r="A114" i="300"/>
  <c r="A113" i="300"/>
  <c r="A112" i="300"/>
  <c r="A111" i="300"/>
  <c r="A110" i="300"/>
  <c r="A109" i="300"/>
  <c r="A108" i="300"/>
  <c r="A107" i="300"/>
  <c r="A106" i="300"/>
  <c r="A105" i="300"/>
  <c r="A104" i="300"/>
  <c r="A103" i="300"/>
  <c r="A102" i="300"/>
  <c r="A101" i="300"/>
  <c r="A100" i="300"/>
  <c r="A99" i="300"/>
  <c r="A98" i="300"/>
  <c r="A97" i="300"/>
  <c r="A96" i="300"/>
  <c r="A95" i="300"/>
  <c r="A94" i="300"/>
  <c r="A93" i="300"/>
  <c r="A92" i="300"/>
  <c r="A91" i="300"/>
  <c r="A90" i="300"/>
  <c r="A89" i="300"/>
  <c r="A88" i="300"/>
  <c r="A87" i="300"/>
  <c r="A86" i="300"/>
  <c r="A85" i="300"/>
  <c r="A84" i="300"/>
  <c r="A83" i="300"/>
  <c r="A82" i="300"/>
  <c r="A81" i="300"/>
  <c r="A80" i="300"/>
  <c r="A79" i="300"/>
  <c r="A78" i="300"/>
  <c r="A77" i="300"/>
  <c r="A76" i="300"/>
  <c r="A75" i="300"/>
  <c r="A74" i="300"/>
  <c r="A73" i="300"/>
  <c r="A72" i="300"/>
  <c r="A71" i="300"/>
  <c r="A70" i="300"/>
  <c r="A69" i="300"/>
  <c r="A68" i="300"/>
  <c r="A67" i="300"/>
  <c r="A66" i="300"/>
  <c r="A65" i="300"/>
  <c r="A64" i="300"/>
  <c r="A63" i="300"/>
  <c r="A62" i="300"/>
  <c r="A61" i="300"/>
  <c r="A60" i="300"/>
  <c r="A59" i="300"/>
  <c r="A58" i="300"/>
  <c r="A57" i="300"/>
  <c r="A56" i="300"/>
  <c r="A55" i="300"/>
  <c r="A54" i="300"/>
  <c r="A53" i="300"/>
  <c r="A52" i="300"/>
  <c r="A51" i="300"/>
  <c r="A50" i="300"/>
  <c r="A49" i="300"/>
  <c r="A48" i="300"/>
  <c r="A47" i="300"/>
  <c r="A46" i="300"/>
  <c r="A45" i="300"/>
  <c r="A44" i="300"/>
  <c r="A43" i="300"/>
  <c r="A42" i="300"/>
  <c r="A41" i="300"/>
  <c r="A40" i="300"/>
  <c r="A39" i="300"/>
  <c r="A38" i="300"/>
  <c r="A37" i="300"/>
  <c r="A36" i="300"/>
  <c r="A35" i="300"/>
  <c r="A34" i="300"/>
  <c r="A33" i="300"/>
  <c r="A32" i="300"/>
  <c r="A31" i="300"/>
  <c r="A30" i="300"/>
  <c r="A29" i="300"/>
  <c r="A28" i="300"/>
  <c r="A27" i="300"/>
  <c r="A26" i="300"/>
  <c r="A25" i="300"/>
  <c r="A24" i="300"/>
  <c r="A23" i="300"/>
  <c r="A22" i="300"/>
  <c r="A21" i="300"/>
  <c r="A20" i="300"/>
  <c r="H12" i="300"/>
  <c r="J14" i="295" s="1"/>
  <c r="H8" i="300"/>
  <c r="H6" i="300"/>
  <c r="B6" i="300"/>
  <c r="A6" i="300"/>
  <c r="A7" i="299"/>
  <c r="B7" i="299"/>
  <c r="E12" i="299" s="1"/>
  <c r="A7" i="298"/>
  <c r="B7" i="298"/>
  <c r="E12" i="298" s="1"/>
  <c r="A1019" i="299"/>
  <c r="A1018" i="299"/>
  <c r="A1017" i="299"/>
  <c r="A1016" i="299"/>
  <c r="A1015" i="299"/>
  <c r="A1014" i="299"/>
  <c r="A1013" i="299"/>
  <c r="A1012" i="299"/>
  <c r="A1011" i="299"/>
  <c r="A1010" i="299"/>
  <c r="A1009" i="299"/>
  <c r="A1008" i="299"/>
  <c r="A1007" i="299"/>
  <c r="A1006" i="299"/>
  <c r="A1005" i="299"/>
  <c r="A1004" i="299"/>
  <c r="A1003" i="299"/>
  <c r="A1002" i="299"/>
  <c r="A1001" i="299"/>
  <c r="A1000" i="299"/>
  <c r="A999" i="299"/>
  <c r="A998" i="299"/>
  <c r="A997" i="299"/>
  <c r="A996" i="299"/>
  <c r="A995" i="299"/>
  <c r="A994" i="299"/>
  <c r="A993" i="299"/>
  <c r="A992" i="299"/>
  <c r="A991" i="299"/>
  <c r="A990" i="299"/>
  <c r="A989" i="299"/>
  <c r="A988" i="299"/>
  <c r="A987" i="299"/>
  <c r="A986" i="299"/>
  <c r="A985" i="299"/>
  <c r="A984" i="299"/>
  <c r="A983" i="299"/>
  <c r="A982" i="299"/>
  <c r="A981" i="299"/>
  <c r="A980" i="299"/>
  <c r="A979" i="299"/>
  <c r="A978" i="299"/>
  <c r="A977" i="299"/>
  <c r="A976" i="299"/>
  <c r="A975" i="299"/>
  <c r="A974" i="299"/>
  <c r="A973" i="299"/>
  <c r="A972" i="299"/>
  <c r="A971" i="299"/>
  <c r="A970" i="299"/>
  <c r="A969" i="299"/>
  <c r="A968" i="299"/>
  <c r="A967" i="299"/>
  <c r="A966" i="299"/>
  <c r="A965" i="299"/>
  <c r="A964" i="299"/>
  <c r="A963" i="299"/>
  <c r="A962" i="299"/>
  <c r="A961" i="299"/>
  <c r="A960" i="299"/>
  <c r="A959" i="299"/>
  <c r="A958" i="299"/>
  <c r="A957" i="299"/>
  <c r="A956" i="299"/>
  <c r="A955" i="299"/>
  <c r="A954" i="299"/>
  <c r="A953" i="299"/>
  <c r="A952" i="299"/>
  <c r="A951" i="299"/>
  <c r="A950" i="299"/>
  <c r="A949" i="299"/>
  <c r="A948" i="299"/>
  <c r="A947" i="299"/>
  <c r="A946" i="299"/>
  <c r="A945" i="299"/>
  <c r="A944" i="299"/>
  <c r="A943" i="299"/>
  <c r="A942" i="299"/>
  <c r="A941" i="299"/>
  <c r="A940" i="299"/>
  <c r="A939" i="299"/>
  <c r="A938" i="299"/>
  <c r="A937" i="299"/>
  <c r="A936" i="299"/>
  <c r="A935" i="299"/>
  <c r="A934" i="299"/>
  <c r="A933" i="299"/>
  <c r="A932" i="299"/>
  <c r="A931" i="299"/>
  <c r="A930" i="299"/>
  <c r="A929" i="299"/>
  <c r="A928" i="299"/>
  <c r="A927" i="299"/>
  <c r="A926" i="299"/>
  <c r="A925" i="299"/>
  <c r="A924" i="299"/>
  <c r="A923" i="299"/>
  <c r="A922" i="299"/>
  <c r="A921" i="299"/>
  <c r="A920" i="299"/>
  <c r="A919" i="299"/>
  <c r="A918" i="299"/>
  <c r="A917" i="299"/>
  <c r="A916" i="299"/>
  <c r="A915" i="299"/>
  <c r="A914" i="299"/>
  <c r="A913" i="299"/>
  <c r="A912" i="299"/>
  <c r="A911" i="299"/>
  <c r="A910" i="299"/>
  <c r="A909" i="299"/>
  <c r="A908" i="299"/>
  <c r="A907" i="299"/>
  <c r="A906" i="299"/>
  <c r="A905" i="299"/>
  <c r="A904" i="299"/>
  <c r="A903" i="299"/>
  <c r="A902" i="299"/>
  <c r="A901" i="299"/>
  <c r="A900" i="299"/>
  <c r="A899" i="299"/>
  <c r="A898" i="299"/>
  <c r="A897" i="299"/>
  <c r="A896" i="299"/>
  <c r="A895" i="299"/>
  <c r="A894" i="299"/>
  <c r="A893" i="299"/>
  <c r="A892" i="299"/>
  <c r="A891" i="299"/>
  <c r="A890" i="299"/>
  <c r="A889" i="299"/>
  <c r="A888" i="299"/>
  <c r="A887" i="299"/>
  <c r="A886" i="299"/>
  <c r="A885" i="299"/>
  <c r="A884" i="299"/>
  <c r="A883" i="299"/>
  <c r="A882" i="299"/>
  <c r="A881" i="299"/>
  <c r="A880" i="299"/>
  <c r="A879" i="299"/>
  <c r="A878" i="299"/>
  <c r="A877" i="299"/>
  <c r="A876" i="299"/>
  <c r="A875" i="299"/>
  <c r="A874" i="299"/>
  <c r="A873" i="299"/>
  <c r="A872" i="299"/>
  <c r="A871" i="299"/>
  <c r="A870" i="299"/>
  <c r="A869" i="299"/>
  <c r="A868" i="299"/>
  <c r="A867" i="299"/>
  <c r="A866" i="299"/>
  <c r="A865" i="299"/>
  <c r="A864" i="299"/>
  <c r="A863" i="299"/>
  <c r="A862" i="299"/>
  <c r="A861" i="299"/>
  <c r="A860" i="299"/>
  <c r="A859" i="299"/>
  <c r="A858" i="299"/>
  <c r="A857" i="299"/>
  <c r="A856" i="299"/>
  <c r="A855" i="299"/>
  <c r="A854" i="299"/>
  <c r="A853" i="299"/>
  <c r="A852" i="299"/>
  <c r="A851" i="299"/>
  <c r="A850" i="299"/>
  <c r="A849" i="299"/>
  <c r="A848" i="299"/>
  <c r="A847" i="299"/>
  <c r="A846" i="299"/>
  <c r="A845" i="299"/>
  <c r="A844" i="299"/>
  <c r="A843" i="299"/>
  <c r="A842" i="299"/>
  <c r="A841" i="299"/>
  <c r="A840" i="299"/>
  <c r="A839" i="299"/>
  <c r="A838" i="299"/>
  <c r="A837" i="299"/>
  <c r="A836" i="299"/>
  <c r="A835" i="299"/>
  <c r="A834" i="299"/>
  <c r="A833" i="299"/>
  <c r="A832" i="299"/>
  <c r="A831" i="299"/>
  <c r="A830" i="299"/>
  <c r="A829" i="299"/>
  <c r="A828" i="299"/>
  <c r="A827" i="299"/>
  <c r="A826" i="299"/>
  <c r="A825" i="299"/>
  <c r="A824" i="299"/>
  <c r="A823" i="299"/>
  <c r="A822" i="299"/>
  <c r="A821" i="299"/>
  <c r="A820" i="299"/>
  <c r="A819" i="299"/>
  <c r="A818" i="299"/>
  <c r="A817" i="299"/>
  <c r="A816" i="299"/>
  <c r="A815" i="299"/>
  <c r="A814" i="299"/>
  <c r="A813" i="299"/>
  <c r="A812" i="299"/>
  <c r="A811" i="299"/>
  <c r="A810" i="299"/>
  <c r="A809" i="299"/>
  <c r="A808" i="299"/>
  <c r="A807" i="299"/>
  <c r="A806" i="299"/>
  <c r="A805" i="299"/>
  <c r="A804" i="299"/>
  <c r="A803" i="299"/>
  <c r="A802" i="299"/>
  <c r="A801" i="299"/>
  <c r="A800" i="299"/>
  <c r="A799" i="299"/>
  <c r="A798" i="299"/>
  <c r="A797" i="299"/>
  <c r="A796" i="299"/>
  <c r="A795" i="299"/>
  <c r="A794" i="299"/>
  <c r="A793" i="299"/>
  <c r="A792" i="299"/>
  <c r="A791" i="299"/>
  <c r="A790" i="299"/>
  <c r="A789" i="299"/>
  <c r="A788" i="299"/>
  <c r="A787" i="299"/>
  <c r="A786" i="299"/>
  <c r="A785" i="299"/>
  <c r="A784" i="299"/>
  <c r="A783" i="299"/>
  <c r="A782" i="299"/>
  <c r="A781" i="299"/>
  <c r="A780" i="299"/>
  <c r="A779" i="299"/>
  <c r="A778" i="299"/>
  <c r="A777" i="299"/>
  <c r="A776" i="299"/>
  <c r="A775" i="299"/>
  <c r="A774" i="299"/>
  <c r="A773" i="299"/>
  <c r="A772" i="299"/>
  <c r="A771" i="299"/>
  <c r="A770" i="299"/>
  <c r="A769" i="299"/>
  <c r="A768" i="299"/>
  <c r="A767" i="299"/>
  <c r="A766" i="299"/>
  <c r="A765" i="299"/>
  <c r="A764" i="299"/>
  <c r="A763" i="299"/>
  <c r="A762" i="299"/>
  <c r="A761" i="299"/>
  <c r="A760" i="299"/>
  <c r="A759" i="299"/>
  <c r="A758" i="299"/>
  <c r="A757" i="299"/>
  <c r="A756" i="299"/>
  <c r="A755" i="299"/>
  <c r="A754" i="299"/>
  <c r="A753" i="299"/>
  <c r="A752" i="299"/>
  <c r="A751" i="299"/>
  <c r="A750" i="299"/>
  <c r="A749" i="299"/>
  <c r="A748" i="299"/>
  <c r="A747" i="299"/>
  <c r="A746" i="299"/>
  <c r="A745" i="299"/>
  <c r="A744" i="299"/>
  <c r="A743" i="299"/>
  <c r="A742" i="299"/>
  <c r="A741" i="299"/>
  <c r="A740" i="299"/>
  <c r="A739" i="299"/>
  <c r="A738" i="299"/>
  <c r="A737" i="299"/>
  <c r="A736" i="299"/>
  <c r="A735" i="299"/>
  <c r="A734" i="299"/>
  <c r="A733" i="299"/>
  <c r="A732" i="299"/>
  <c r="A731" i="299"/>
  <c r="A730" i="299"/>
  <c r="A729" i="299"/>
  <c r="A728" i="299"/>
  <c r="A727" i="299"/>
  <c r="A726" i="299"/>
  <c r="A725" i="299"/>
  <c r="A724" i="299"/>
  <c r="A723" i="299"/>
  <c r="A722" i="299"/>
  <c r="A721" i="299"/>
  <c r="A720" i="299"/>
  <c r="A719" i="299"/>
  <c r="A718" i="299"/>
  <c r="A717" i="299"/>
  <c r="A716" i="299"/>
  <c r="A715" i="299"/>
  <c r="A714" i="299"/>
  <c r="A713" i="299"/>
  <c r="A712" i="299"/>
  <c r="A711" i="299"/>
  <c r="A710" i="299"/>
  <c r="A709" i="299"/>
  <c r="A708" i="299"/>
  <c r="A707" i="299"/>
  <c r="A706" i="299"/>
  <c r="A705" i="299"/>
  <c r="A704" i="299"/>
  <c r="A703" i="299"/>
  <c r="A702" i="299"/>
  <c r="A701" i="299"/>
  <c r="A700" i="299"/>
  <c r="A699" i="299"/>
  <c r="A698" i="299"/>
  <c r="A697" i="299"/>
  <c r="A696" i="299"/>
  <c r="A695" i="299"/>
  <c r="A694" i="299"/>
  <c r="A693" i="299"/>
  <c r="A692" i="299"/>
  <c r="A691" i="299"/>
  <c r="A690" i="299"/>
  <c r="A689" i="299"/>
  <c r="A688" i="299"/>
  <c r="A687" i="299"/>
  <c r="A686" i="299"/>
  <c r="A685" i="299"/>
  <c r="A684" i="299"/>
  <c r="A683" i="299"/>
  <c r="A682" i="299"/>
  <c r="A681" i="299"/>
  <c r="A680" i="299"/>
  <c r="A679" i="299"/>
  <c r="A678" i="299"/>
  <c r="A677" i="299"/>
  <c r="A676" i="299"/>
  <c r="A675" i="299"/>
  <c r="A674" i="299"/>
  <c r="A673" i="299"/>
  <c r="A672" i="299"/>
  <c r="A671" i="299"/>
  <c r="A670" i="299"/>
  <c r="A669" i="299"/>
  <c r="A668" i="299"/>
  <c r="A667" i="299"/>
  <c r="A666" i="299"/>
  <c r="A665" i="299"/>
  <c r="A664" i="299"/>
  <c r="A663" i="299"/>
  <c r="A662" i="299"/>
  <c r="A661" i="299"/>
  <c r="A660" i="299"/>
  <c r="A659" i="299"/>
  <c r="A658" i="299"/>
  <c r="A657" i="299"/>
  <c r="A656" i="299"/>
  <c r="A655" i="299"/>
  <c r="A654" i="299"/>
  <c r="A653" i="299"/>
  <c r="A652" i="299"/>
  <c r="A651" i="299"/>
  <c r="A650" i="299"/>
  <c r="A649" i="299"/>
  <c r="A648" i="299"/>
  <c r="A647" i="299"/>
  <c r="A646" i="299"/>
  <c r="A645" i="299"/>
  <c r="A644" i="299"/>
  <c r="A643" i="299"/>
  <c r="A642" i="299"/>
  <c r="A641" i="299"/>
  <c r="A640" i="299"/>
  <c r="A639" i="299"/>
  <c r="A638" i="299"/>
  <c r="A637" i="299"/>
  <c r="A636" i="299"/>
  <c r="A635" i="299"/>
  <c r="A634" i="299"/>
  <c r="A633" i="299"/>
  <c r="A632" i="299"/>
  <c r="A631" i="299"/>
  <c r="A630" i="299"/>
  <c r="A629" i="299"/>
  <c r="A628" i="299"/>
  <c r="A627" i="299"/>
  <c r="A626" i="299"/>
  <c r="A625" i="299"/>
  <c r="A624" i="299"/>
  <c r="A623" i="299"/>
  <c r="A622" i="299"/>
  <c r="A621" i="299"/>
  <c r="A620" i="299"/>
  <c r="A619" i="299"/>
  <c r="A618" i="299"/>
  <c r="A617" i="299"/>
  <c r="A616" i="299"/>
  <c r="A615" i="299"/>
  <c r="A614" i="299"/>
  <c r="A613" i="299"/>
  <c r="A612" i="299"/>
  <c r="A611" i="299"/>
  <c r="A610" i="299"/>
  <c r="A609" i="299"/>
  <c r="A608" i="299"/>
  <c r="A607" i="299"/>
  <c r="A606" i="299"/>
  <c r="A605" i="299"/>
  <c r="A604" i="299"/>
  <c r="A603" i="299"/>
  <c r="A602" i="299"/>
  <c r="A601" i="299"/>
  <c r="A600" i="299"/>
  <c r="A599" i="299"/>
  <c r="A598" i="299"/>
  <c r="A597" i="299"/>
  <c r="A596" i="299"/>
  <c r="A595" i="299"/>
  <c r="A594" i="299"/>
  <c r="A593" i="299"/>
  <c r="A592" i="299"/>
  <c r="A591" i="299"/>
  <c r="A590" i="299"/>
  <c r="A589" i="299"/>
  <c r="A588" i="299"/>
  <c r="A587" i="299"/>
  <c r="A586" i="299"/>
  <c r="A585" i="299"/>
  <c r="A584" i="299"/>
  <c r="A583" i="299"/>
  <c r="A582" i="299"/>
  <c r="A581" i="299"/>
  <c r="A580" i="299"/>
  <c r="A579" i="299"/>
  <c r="A578" i="299"/>
  <c r="A577" i="299"/>
  <c r="A576" i="299"/>
  <c r="A575" i="299"/>
  <c r="A574" i="299"/>
  <c r="A573" i="299"/>
  <c r="A572" i="299"/>
  <c r="A571" i="299"/>
  <c r="A570" i="299"/>
  <c r="A569" i="299"/>
  <c r="A568" i="299"/>
  <c r="A567" i="299"/>
  <c r="A566" i="299"/>
  <c r="A565" i="299"/>
  <c r="A564" i="299"/>
  <c r="A563" i="299"/>
  <c r="A562" i="299"/>
  <c r="A561" i="299"/>
  <c r="A560" i="299"/>
  <c r="A559" i="299"/>
  <c r="A558" i="299"/>
  <c r="A557" i="299"/>
  <c r="A556" i="299"/>
  <c r="A555" i="299"/>
  <c r="A554" i="299"/>
  <c r="A553" i="299"/>
  <c r="A552" i="299"/>
  <c r="A551" i="299"/>
  <c r="A550" i="299"/>
  <c r="A549" i="299"/>
  <c r="A548" i="299"/>
  <c r="A547" i="299"/>
  <c r="A546" i="299"/>
  <c r="A545" i="299"/>
  <c r="A544" i="299"/>
  <c r="A543" i="299"/>
  <c r="A542" i="299"/>
  <c r="A541" i="299"/>
  <c r="A540" i="299"/>
  <c r="A539" i="299"/>
  <c r="A538" i="299"/>
  <c r="A537" i="299"/>
  <c r="A536" i="299"/>
  <c r="A535" i="299"/>
  <c r="A534" i="299"/>
  <c r="A533" i="299"/>
  <c r="A532" i="299"/>
  <c r="A531" i="299"/>
  <c r="A530" i="299"/>
  <c r="A529" i="299"/>
  <c r="A528" i="299"/>
  <c r="A527" i="299"/>
  <c r="A526" i="299"/>
  <c r="A525" i="299"/>
  <c r="A524" i="299"/>
  <c r="A523" i="299"/>
  <c r="A522" i="299"/>
  <c r="A521" i="299"/>
  <c r="A520" i="299"/>
  <c r="A519" i="299"/>
  <c r="A518" i="299"/>
  <c r="A517" i="299"/>
  <c r="A516" i="299"/>
  <c r="A515" i="299"/>
  <c r="A514" i="299"/>
  <c r="A513" i="299"/>
  <c r="A512" i="299"/>
  <c r="A511" i="299"/>
  <c r="A510" i="299"/>
  <c r="A509" i="299"/>
  <c r="A508" i="299"/>
  <c r="A507" i="299"/>
  <c r="A506" i="299"/>
  <c r="A505" i="299"/>
  <c r="A504" i="299"/>
  <c r="A503" i="299"/>
  <c r="A502" i="299"/>
  <c r="A501" i="299"/>
  <c r="A500" i="299"/>
  <c r="A499" i="299"/>
  <c r="A498" i="299"/>
  <c r="A497" i="299"/>
  <c r="A496" i="299"/>
  <c r="A495" i="299"/>
  <c r="A494" i="299"/>
  <c r="A493" i="299"/>
  <c r="A492" i="299"/>
  <c r="A491" i="299"/>
  <c r="A490" i="299"/>
  <c r="A489" i="299"/>
  <c r="A488" i="299"/>
  <c r="A487" i="299"/>
  <c r="A486" i="299"/>
  <c r="A485" i="299"/>
  <c r="A484" i="299"/>
  <c r="A483" i="299"/>
  <c r="A482" i="299"/>
  <c r="A481" i="299"/>
  <c r="A480" i="299"/>
  <c r="A479" i="299"/>
  <c r="A478" i="299"/>
  <c r="A477" i="299"/>
  <c r="A476" i="299"/>
  <c r="A475" i="299"/>
  <c r="A474" i="299"/>
  <c r="A473" i="299"/>
  <c r="A472" i="299"/>
  <c r="A471" i="299"/>
  <c r="A470" i="299"/>
  <c r="A469" i="299"/>
  <c r="A468" i="299"/>
  <c r="A467" i="299"/>
  <c r="A466" i="299"/>
  <c r="A465" i="299"/>
  <c r="A464" i="299"/>
  <c r="A463" i="299"/>
  <c r="A462" i="299"/>
  <c r="A461" i="299"/>
  <c r="A460" i="299"/>
  <c r="A459" i="299"/>
  <c r="A458" i="299"/>
  <c r="A457" i="299"/>
  <c r="A456" i="299"/>
  <c r="A455" i="299"/>
  <c r="A454" i="299"/>
  <c r="A453" i="299"/>
  <c r="A452" i="299"/>
  <c r="A451" i="299"/>
  <c r="A450" i="299"/>
  <c r="A449" i="299"/>
  <c r="A448" i="299"/>
  <c r="A447" i="299"/>
  <c r="A446" i="299"/>
  <c r="A445" i="299"/>
  <c r="A444" i="299"/>
  <c r="A443" i="299"/>
  <c r="A442" i="299"/>
  <c r="A441" i="299"/>
  <c r="A440" i="299"/>
  <c r="A439" i="299"/>
  <c r="A438" i="299"/>
  <c r="A437" i="299"/>
  <c r="A436" i="299"/>
  <c r="A435" i="299"/>
  <c r="A434" i="299"/>
  <c r="A433" i="299"/>
  <c r="A432" i="299"/>
  <c r="A431" i="299"/>
  <c r="A430" i="299"/>
  <c r="A429" i="299"/>
  <c r="A428" i="299"/>
  <c r="A427" i="299"/>
  <c r="A426" i="299"/>
  <c r="A425" i="299"/>
  <c r="A424" i="299"/>
  <c r="A423" i="299"/>
  <c r="A422" i="299"/>
  <c r="A421" i="299"/>
  <c r="A420" i="299"/>
  <c r="A419" i="299"/>
  <c r="A418" i="299"/>
  <c r="A417" i="299"/>
  <c r="A416" i="299"/>
  <c r="A415" i="299"/>
  <c r="A414" i="299"/>
  <c r="A413" i="299"/>
  <c r="A412" i="299"/>
  <c r="A411" i="299"/>
  <c r="A410" i="299"/>
  <c r="A409" i="299"/>
  <c r="A408" i="299"/>
  <c r="A407" i="299"/>
  <c r="A406" i="299"/>
  <c r="A405" i="299"/>
  <c r="A404" i="299"/>
  <c r="A403" i="299"/>
  <c r="A402" i="299"/>
  <c r="A401" i="299"/>
  <c r="A400" i="299"/>
  <c r="A399" i="299"/>
  <c r="A398" i="299"/>
  <c r="A397" i="299"/>
  <c r="A396" i="299"/>
  <c r="A395" i="299"/>
  <c r="A394" i="299"/>
  <c r="A393" i="299"/>
  <c r="A392" i="299"/>
  <c r="A391" i="299"/>
  <c r="A390" i="299"/>
  <c r="A389" i="299"/>
  <c r="A388" i="299"/>
  <c r="A387" i="299"/>
  <c r="A386" i="299"/>
  <c r="A385" i="299"/>
  <c r="A384" i="299"/>
  <c r="A383" i="299"/>
  <c r="A382" i="299"/>
  <c r="A381" i="299"/>
  <c r="A380" i="299"/>
  <c r="A379" i="299"/>
  <c r="A378" i="299"/>
  <c r="A377" i="299"/>
  <c r="A376" i="299"/>
  <c r="A375" i="299"/>
  <c r="A374" i="299"/>
  <c r="A373" i="299"/>
  <c r="A372" i="299"/>
  <c r="A371" i="299"/>
  <c r="A370" i="299"/>
  <c r="A369" i="299"/>
  <c r="A368" i="299"/>
  <c r="A367" i="299"/>
  <c r="A366" i="299"/>
  <c r="A365" i="299"/>
  <c r="A364" i="299"/>
  <c r="A363" i="299"/>
  <c r="A362" i="299"/>
  <c r="A361" i="299"/>
  <c r="A360" i="299"/>
  <c r="A359" i="299"/>
  <c r="A358" i="299"/>
  <c r="A357" i="299"/>
  <c r="A356" i="299"/>
  <c r="A355" i="299"/>
  <c r="A354" i="299"/>
  <c r="A353" i="299"/>
  <c r="A352" i="299"/>
  <c r="A351" i="299"/>
  <c r="A350" i="299"/>
  <c r="A349" i="299"/>
  <c r="A348" i="299"/>
  <c r="A347" i="299"/>
  <c r="A346" i="299"/>
  <c r="A345" i="299"/>
  <c r="A344" i="299"/>
  <c r="A343" i="299"/>
  <c r="A342" i="299"/>
  <c r="A341" i="299"/>
  <c r="A340" i="299"/>
  <c r="A339" i="299"/>
  <c r="A338" i="299"/>
  <c r="A337" i="299"/>
  <c r="A336" i="299"/>
  <c r="A335" i="299"/>
  <c r="A334" i="299"/>
  <c r="A333" i="299"/>
  <c r="A332" i="299"/>
  <c r="A331" i="299"/>
  <c r="A330" i="299"/>
  <c r="A329" i="299"/>
  <c r="A328" i="299"/>
  <c r="A327" i="299"/>
  <c r="A326" i="299"/>
  <c r="A325" i="299"/>
  <c r="A324" i="299"/>
  <c r="A323" i="299"/>
  <c r="A322" i="299"/>
  <c r="A321" i="299"/>
  <c r="A320" i="299"/>
  <c r="A319" i="299"/>
  <c r="A318" i="299"/>
  <c r="A317" i="299"/>
  <c r="A316" i="299"/>
  <c r="A315" i="299"/>
  <c r="A314" i="299"/>
  <c r="A313" i="299"/>
  <c r="A312" i="299"/>
  <c r="A311" i="299"/>
  <c r="A310" i="299"/>
  <c r="A309" i="299"/>
  <c r="A308" i="299"/>
  <c r="A307" i="299"/>
  <c r="A306" i="299"/>
  <c r="A305" i="299"/>
  <c r="A304" i="299"/>
  <c r="A303" i="299"/>
  <c r="A302" i="299"/>
  <c r="A301" i="299"/>
  <c r="A300" i="299"/>
  <c r="A299" i="299"/>
  <c r="A298" i="299"/>
  <c r="A297" i="299"/>
  <c r="A296" i="299"/>
  <c r="A295" i="299"/>
  <c r="A294" i="299"/>
  <c r="A293" i="299"/>
  <c r="A292" i="299"/>
  <c r="A291" i="299"/>
  <c r="A290" i="299"/>
  <c r="A289" i="299"/>
  <c r="A288" i="299"/>
  <c r="A287" i="299"/>
  <c r="A286" i="299"/>
  <c r="A285" i="299"/>
  <c r="A284" i="299"/>
  <c r="A283" i="299"/>
  <c r="A282" i="299"/>
  <c r="A281" i="299"/>
  <c r="A280" i="299"/>
  <c r="A279" i="299"/>
  <c r="A278" i="299"/>
  <c r="A277" i="299"/>
  <c r="A276" i="299"/>
  <c r="A275" i="299"/>
  <c r="A274" i="299"/>
  <c r="A273" i="299"/>
  <c r="A272" i="299"/>
  <c r="A271" i="299"/>
  <c r="A270" i="299"/>
  <c r="A269" i="299"/>
  <c r="A268" i="299"/>
  <c r="A267" i="299"/>
  <c r="A266" i="299"/>
  <c r="A265" i="299"/>
  <c r="A264" i="299"/>
  <c r="A263" i="299"/>
  <c r="A262" i="299"/>
  <c r="A261" i="299"/>
  <c r="A260" i="299"/>
  <c r="A259" i="299"/>
  <c r="A258" i="299"/>
  <c r="A257" i="299"/>
  <c r="A256" i="299"/>
  <c r="A255" i="299"/>
  <c r="A254" i="299"/>
  <c r="A253" i="299"/>
  <c r="A252" i="299"/>
  <c r="A251" i="299"/>
  <c r="A250" i="299"/>
  <c r="A249" i="299"/>
  <c r="A248" i="299"/>
  <c r="A247" i="299"/>
  <c r="A246" i="299"/>
  <c r="A245" i="299"/>
  <c r="A244" i="299"/>
  <c r="A243" i="299"/>
  <c r="A242" i="299"/>
  <c r="A241" i="299"/>
  <c r="A240" i="299"/>
  <c r="A239" i="299"/>
  <c r="A238" i="299"/>
  <c r="A237" i="299"/>
  <c r="A236" i="299"/>
  <c r="A235" i="299"/>
  <c r="A234" i="299"/>
  <c r="A233" i="299"/>
  <c r="A232" i="299"/>
  <c r="A231" i="299"/>
  <c r="A230" i="299"/>
  <c r="A229" i="299"/>
  <c r="A228" i="299"/>
  <c r="A227" i="299"/>
  <c r="A226" i="299"/>
  <c r="A225" i="299"/>
  <c r="A224" i="299"/>
  <c r="A223" i="299"/>
  <c r="A222" i="299"/>
  <c r="A221" i="299"/>
  <c r="A220" i="299"/>
  <c r="A219" i="299"/>
  <c r="A218" i="299"/>
  <c r="A217" i="299"/>
  <c r="A216" i="299"/>
  <c r="A215" i="299"/>
  <c r="A214" i="299"/>
  <c r="A213" i="299"/>
  <c r="A212" i="299"/>
  <c r="A211" i="299"/>
  <c r="A210" i="299"/>
  <c r="A209" i="299"/>
  <c r="A208" i="299"/>
  <c r="A207" i="299"/>
  <c r="A206" i="299"/>
  <c r="A205" i="299"/>
  <c r="A204" i="299"/>
  <c r="A203" i="299"/>
  <c r="A202" i="299"/>
  <c r="A201" i="299"/>
  <c r="A200" i="299"/>
  <c r="A199" i="299"/>
  <c r="A198" i="299"/>
  <c r="A197" i="299"/>
  <c r="A196" i="299"/>
  <c r="A195" i="299"/>
  <c r="A194" i="299"/>
  <c r="A193" i="299"/>
  <c r="A192" i="299"/>
  <c r="A191" i="299"/>
  <c r="A190" i="299"/>
  <c r="A189" i="299"/>
  <c r="A188" i="299"/>
  <c r="A187" i="299"/>
  <c r="A186" i="299"/>
  <c r="A185" i="299"/>
  <c r="A184" i="299"/>
  <c r="A183" i="299"/>
  <c r="A182" i="299"/>
  <c r="A181" i="299"/>
  <c r="A180" i="299"/>
  <c r="A179" i="299"/>
  <c r="A178" i="299"/>
  <c r="A177" i="299"/>
  <c r="A176" i="299"/>
  <c r="A175" i="299"/>
  <c r="A174" i="299"/>
  <c r="A173" i="299"/>
  <c r="A172" i="299"/>
  <c r="A171" i="299"/>
  <c r="A170" i="299"/>
  <c r="A169" i="299"/>
  <c r="A168" i="299"/>
  <c r="A167" i="299"/>
  <c r="A166" i="299"/>
  <c r="A165" i="299"/>
  <c r="A164" i="299"/>
  <c r="A163" i="299"/>
  <c r="A162" i="299"/>
  <c r="A161" i="299"/>
  <c r="A160" i="299"/>
  <c r="A159" i="299"/>
  <c r="A158" i="299"/>
  <c r="A157" i="299"/>
  <c r="A156" i="299"/>
  <c r="A155" i="299"/>
  <c r="A154" i="299"/>
  <c r="A153" i="299"/>
  <c r="A152" i="299"/>
  <c r="A151" i="299"/>
  <c r="A150" i="299"/>
  <c r="A149" i="299"/>
  <c r="A148" i="299"/>
  <c r="A147" i="299"/>
  <c r="A146" i="299"/>
  <c r="A145" i="299"/>
  <c r="A144" i="299"/>
  <c r="A143" i="299"/>
  <c r="A142" i="299"/>
  <c r="A141" i="299"/>
  <c r="A140" i="299"/>
  <c r="A139" i="299"/>
  <c r="A138" i="299"/>
  <c r="A137" i="299"/>
  <c r="A136" i="299"/>
  <c r="A135" i="299"/>
  <c r="A134" i="299"/>
  <c r="A133" i="299"/>
  <c r="A132" i="299"/>
  <c r="A131" i="299"/>
  <c r="A130" i="299"/>
  <c r="A129" i="299"/>
  <c r="A128" i="299"/>
  <c r="A127" i="299"/>
  <c r="A126" i="299"/>
  <c r="A125" i="299"/>
  <c r="A124" i="299"/>
  <c r="A123" i="299"/>
  <c r="A122" i="299"/>
  <c r="A121" i="299"/>
  <c r="A120" i="299"/>
  <c r="A119" i="299"/>
  <c r="A118" i="299"/>
  <c r="A117" i="299"/>
  <c r="A116" i="299"/>
  <c r="A115" i="299"/>
  <c r="A114" i="299"/>
  <c r="A113" i="299"/>
  <c r="A112" i="299"/>
  <c r="A111" i="299"/>
  <c r="A110" i="299"/>
  <c r="A109" i="299"/>
  <c r="A108" i="299"/>
  <c r="A107" i="299"/>
  <c r="A106" i="299"/>
  <c r="A105" i="299"/>
  <c r="A104" i="299"/>
  <c r="A103" i="299"/>
  <c r="A102" i="299"/>
  <c r="A101" i="299"/>
  <c r="A100" i="299"/>
  <c r="A99" i="299"/>
  <c r="A98" i="299"/>
  <c r="A97" i="299"/>
  <c r="A96" i="299"/>
  <c r="A95" i="299"/>
  <c r="A94" i="299"/>
  <c r="A93" i="299"/>
  <c r="A92" i="299"/>
  <c r="A91" i="299"/>
  <c r="A90" i="299"/>
  <c r="A89" i="299"/>
  <c r="A88" i="299"/>
  <c r="A87" i="299"/>
  <c r="A86" i="299"/>
  <c r="A85" i="299"/>
  <c r="A84" i="299"/>
  <c r="A83" i="299"/>
  <c r="A82" i="299"/>
  <c r="A81" i="299"/>
  <c r="A80" i="299"/>
  <c r="A79" i="299"/>
  <c r="A78" i="299"/>
  <c r="A77" i="299"/>
  <c r="A76" i="299"/>
  <c r="A75" i="299"/>
  <c r="A74" i="299"/>
  <c r="A73" i="299"/>
  <c r="A72" i="299"/>
  <c r="A71" i="299"/>
  <c r="A70" i="299"/>
  <c r="A69" i="299"/>
  <c r="A68" i="299"/>
  <c r="A67" i="299"/>
  <c r="A66" i="299"/>
  <c r="A65" i="299"/>
  <c r="A64" i="299"/>
  <c r="A63" i="299"/>
  <c r="A62" i="299"/>
  <c r="A61" i="299"/>
  <c r="A60" i="299"/>
  <c r="A59" i="299"/>
  <c r="A58" i="299"/>
  <c r="A57" i="299"/>
  <c r="A56" i="299"/>
  <c r="A55" i="299"/>
  <c r="A54" i="299"/>
  <c r="A53" i="299"/>
  <c r="A52" i="299"/>
  <c r="A51" i="299"/>
  <c r="A50" i="299"/>
  <c r="A49" i="299"/>
  <c r="A48" i="299"/>
  <c r="A47" i="299"/>
  <c r="A46" i="299"/>
  <c r="A45" i="299"/>
  <c r="A44" i="299"/>
  <c r="A43" i="299"/>
  <c r="A42" i="299"/>
  <c r="A41" i="299"/>
  <c r="A40" i="299"/>
  <c r="A39" i="299"/>
  <c r="A38" i="299"/>
  <c r="A37" i="299"/>
  <c r="A36" i="299"/>
  <c r="A35" i="299"/>
  <c r="A34" i="299"/>
  <c r="A33" i="299"/>
  <c r="A32" i="299"/>
  <c r="A31" i="299"/>
  <c r="A30" i="299"/>
  <c r="A29" i="299"/>
  <c r="A28" i="299"/>
  <c r="A27" i="299"/>
  <c r="A26" i="299"/>
  <c r="A25" i="299"/>
  <c r="A24" i="299"/>
  <c r="A23" i="299"/>
  <c r="A22" i="299"/>
  <c r="A21" i="299"/>
  <c r="A20" i="299"/>
  <c r="H12" i="299"/>
  <c r="J13" i="295" s="1"/>
  <c r="H8" i="299"/>
  <c r="H6" i="299"/>
  <c r="B6" i="299"/>
  <c r="A6" i="299"/>
  <c r="A1019" i="298"/>
  <c r="A1018" i="298"/>
  <c r="A1017" i="298"/>
  <c r="A1016" i="298"/>
  <c r="A1015" i="298"/>
  <c r="A1014" i="298"/>
  <c r="A1013" i="298"/>
  <c r="A1012" i="298"/>
  <c r="A1011" i="298"/>
  <c r="A1010" i="298"/>
  <c r="A1009" i="298"/>
  <c r="A1008" i="298"/>
  <c r="A1007" i="298"/>
  <c r="A1006" i="298"/>
  <c r="A1005" i="298"/>
  <c r="A1004" i="298"/>
  <c r="A1003" i="298"/>
  <c r="A1002" i="298"/>
  <c r="A1001" i="298"/>
  <c r="A1000" i="298"/>
  <c r="A999" i="298"/>
  <c r="A998" i="298"/>
  <c r="A997" i="298"/>
  <c r="A996" i="298"/>
  <c r="A995" i="298"/>
  <c r="A994" i="298"/>
  <c r="A993" i="298"/>
  <c r="A992" i="298"/>
  <c r="A991" i="298"/>
  <c r="A990" i="298"/>
  <c r="A989" i="298"/>
  <c r="A988" i="298"/>
  <c r="A987" i="298"/>
  <c r="A986" i="298"/>
  <c r="A985" i="298"/>
  <c r="A984" i="298"/>
  <c r="A983" i="298"/>
  <c r="A982" i="298"/>
  <c r="A981" i="298"/>
  <c r="A980" i="298"/>
  <c r="A979" i="298"/>
  <c r="A978" i="298"/>
  <c r="A977" i="298"/>
  <c r="A976" i="298"/>
  <c r="A975" i="298"/>
  <c r="A974" i="298"/>
  <c r="A973" i="298"/>
  <c r="A972" i="298"/>
  <c r="A971" i="298"/>
  <c r="A970" i="298"/>
  <c r="A969" i="298"/>
  <c r="A968" i="298"/>
  <c r="A967" i="298"/>
  <c r="A966" i="298"/>
  <c r="A965" i="298"/>
  <c r="A964" i="298"/>
  <c r="A963" i="298"/>
  <c r="A962" i="298"/>
  <c r="A961" i="298"/>
  <c r="A960" i="298"/>
  <c r="A959" i="298"/>
  <c r="A958" i="298"/>
  <c r="A957" i="298"/>
  <c r="A956" i="298"/>
  <c r="A955" i="298"/>
  <c r="A954" i="298"/>
  <c r="A953" i="298"/>
  <c r="A952" i="298"/>
  <c r="A951" i="298"/>
  <c r="A950" i="298"/>
  <c r="A949" i="298"/>
  <c r="A948" i="298"/>
  <c r="A947" i="298"/>
  <c r="A946" i="298"/>
  <c r="A945" i="298"/>
  <c r="A944" i="298"/>
  <c r="A943" i="298"/>
  <c r="A942" i="298"/>
  <c r="A941" i="298"/>
  <c r="A940" i="298"/>
  <c r="A939" i="298"/>
  <c r="A938" i="298"/>
  <c r="A937" i="298"/>
  <c r="A936" i="298"/>
  <c r="A935" i="298"/>
  <c r="A934" i="298"/>
  <c r="A933" i="298"/>
  <c r="A932" i="298"/>
  <c r="A931" i="298"/>
  <c r="A930" i="298"/>
  <c r="A929" i="298"/>
  <c r="A928" i="298"/>
  <c r="A927" i="298"/>
  <c r="A926" i="298"/>
  <c r="A925" i="298"/>
  <c r="A924" i="298"/>
  <c r="A923" i="298"/>
  <c r="A922" i="298"/>
  <c r="A921" i="298"/>
  <c r="A920" i="298"/>
  <c r="A919" i="298"/>
  <c r="A918" i="298"/>
  <c r="A917" i="298"/>
  <c r="A916" i="298"/>
  <c r="A915" i="298"/>
  <c r="A914" i="298"/>
  <c r="A913" i="298"/>
  <c r="A912" i="298"/>
  <c r="A911" i="298"/>
  <c r="A910" i="298"/>
  <c r="A909" i="298"/>
  <c r="A908" i="298"/>
  <c r="A907" i="298"/>
  <c r="A906" i="298"/>
  <c r="A905" i="298"/>
  <c r="A904" i="298"/>
  <c r="A903" i="298"/>
  <c r="A902" i="298"/>
  <c r="A901" i="298"/>
  <c r="A900" i="298"/>
  <c r="A899" i="298"/>
  <c r="A898" i="298"/>
  <c r="A897" i="298"/>
  <c r="A896" i="298"/>
  <c r="A895" i="298"/>
  <c r="A894" i="298"/>
  <c r="A893" i="298"/>
  <c r="A892" i="298"/>
  <c r="A891" i="298"/>
  <c r="A890" i="298"/>
  <c r="A889" i="298"/>
  <c r="A888" i="298"/>
  <c r="A887" i="298"/>
  <c r="A886" i="298"/>
  <c r="A885" i="298"/>
  <c r="A884" i="298"/>
  <c r="A883" i="298"/>
  <c r="A882" i="298"/>
  <c r="A881" i="298"/>
  <c r="A880" i="298"/>
  <c r="A879" i="298"/>
  <c r="A878" i="298"/>
  <c r="A877" i="298"/>
  <c r="A876" i="298"/>
  <c r="A875" i="298"/>
  <c r="A874" i="298"/>
  <c r="A873" i="298"/>
  <c r="A872" i="298"/>
  <c r="A871" i="298"/>
  <c r="A870" i="298"/>
  <c r="A869" i="298"/>
  <c r="A868" i="298"/>
  <c r="A867" i="298"/>
  <c r="A866" i="298"/>
  <c r="A865" i="298"/>
  <c r="A864" i="298"/>
  <c r="A863" i="298"/>
  <c r="A862" i="298"/>
  <c r="A861" i="298"/>
  <c r="A860" i="298"/>
  <c r="A859" i="298"/>
  <c r="A858" i="298"/>
  <c r="A857" i="298"/>
  <c r="A856" i="298"/>
  <c r="A855" i="298"/>
  <c r="A854" i="298"/>
  <c r="A853" i="298"/>
  <c r="A852" i="298"/>
  <c r="A851" i="298"/>
  <c r="A850" i="298"/>
  <c r="A849" i="298"/>
  <c r="A848" i="298"/>
  <c r="A847" i="298"/>
  <c r="A846" i="298"/>
  <c r="A845" i="298"/>
  <c r="A844" i="298"/>
  <c r="A843" i="298"/>
  <c r="A842" i="298"/>
  <c r="A841" i="298"/>
  <c r="A840" i="298"/>
  <c r="A839" i="298"/>
  <c r="A838" i="298"/>
  <c r="A837" i="298"/>
  <c r="A836" i="298"/>
  <c r="A835" i="298"/>
  <c r="A834" i="298"/>
  <c r="A833" i="298"/>
  <c r="A832" i="298"/>
  <c r="A831" i="298"/>
  <c r="A830" i="298"/>
  <c r="A829" i="298"/>
  <c r="A828" i="298"/>
  <c r="A827" i="298"/>
  <c r="A826" i="298"/>
  <c r="A825" i="298"/>
  <c r="A824" i="298"/>
  <c r="A823" i="298"/>
  <c r="A822" i="298"/>
  <c r="A821" i="298"/>
  <c r="A820" i="298"/>
  <c r="A819" i="298"/>
  <c r="A818" i="298"/>
  <c r="A817" i="298"/>
  <c r="A816" i="298"/>
  <c r="A815" i="298"/>
  <c r="A814" i="298"/>
  <c r="A813" i="298"/>
  <c r="A812" i="298"/>
  <c r="A811" i="298"/>
  <c r="A810" i="298"/>
  <c r="A809" i="298"/>
  <c r="A808" i="298"/>
  <c r="A807" i="298"/>
  <c r="A806" i="298"/>
  <c r="A805" i="298"/>
  <c r="A804" i="298"/>
  <c r="A803" i="298"/>
  <c r="A802" i="298"/>
  <c r="A801" i="298"/>
  <c r="A800" i="298"/>
  <c r="A799" i="298"/>
  <c r="A798" i="298"/>
  <c r="A797" i="298"/>
  <c r="A796" i="298"/>
  <c r="A795" i="298"/>
  <c r="A794" i="298"/>
  <c r="A793" i="298"/>
  <c r="A792" i="298"/>
  <c r="A791" i="298"/>
  <c r="A790" i="298"/>
  <c r="A789" i="298"/>
  <c r="A788" i="298"/>
  <c r="A787" i="298"/>
  <c r="A786" i="298"/>
  <c r="A785" i="298"/>
  <c r="A784" i="298"/>
  <c r="A783" i="298"/>
  <c r="A782" i="298"/>
  <c r="A781" i="298"/>
  <c r="A780" i="298"/>
  <c r="A779" i="298"/>
  <c r="A778" i="298"/>
  <c r="A777" i="298"/>
  <c r="A776" i="298"/>
  <c r="A775" i="298"/>
  <c r="A774" i="298"/>
  <c r="A773" i="298"/>
  <c r="A772" i="298"/>
  <c r="A771" i="298"/>
  <c r="A770" i="298"/>
  <c r="A769" i="298"/>
  <c r="A768" i="298"/>
  <c r="A767" i="298"/>
  <c r="A766" i="298"/>
  <c r="A765" i="298"/>
  <c r="A764" i="298"/>
  <c r="A763" i="298"/>
  <c r="A762" i="298"/>
  <c r="A761" i="298"/>
  <c r="A760" i="298"/>
  <c r="A759" i="298"/>
  <c r="A758" i="298"/>
  <c r="A757" i="298"/>
  <c r="A756" i="298"/>
  <c r="A755" i="298"/>
  <c r="A754" i="298"/>
  <c r="A753" i="298"/>
  <c r="A752" i="298"/>
  <c r="A751" i="298"/>
  <c r="A750" i="298"/>
  <c r="A749" i="298"/>
  <c r="A748" i="298"/>
  <c r="A747" i="298"/>
  <c r="A746" i="298"/>
  <c r="A745" i="298"/>
  <c r="A744" i="298"/>
  <c r="A743" i="298"/>
  <c r="A742" i="298"/>
  <c r="A741" i="298"/>
  <c r="A740" i="298"/>
  <c r="A739" i="298"/>
  <c r="A738" i="298"/>
  <c r="A737" i="298"/>
  <c r="A736" i="298"/>
  <c r="A735" i="298"/>
  <c r="A734" i="298"/>
  <c r="A733" i="298"/>
  <c r="A732" i="298"/>
  <c r="A731" i="298"/>
  <c r="A730" i="298"/>
  <c r="A729" i="298"/>
  <c r="A728" i="298"/>
  <c r="A727" i="298"/>
  <c r="A726" i="298"/>
  <c r="A725" i="298"/>
  <c r="A724" i="298"/>
  <c r="A723" i="298"/>
  <c r="A722" i="298"/>
  <c r="A721" i="298"/>
  <c r="A720" i="298"/>
  <c r="A719" i="298"/>
  <c r="A718" i="298"/>
  <c r="A717" i="298"/>
  <c r="A716" i="298"/>
  <c r="A715" i="298"/>
  <c r="A714" i="298"/>
  <c r="A713" i="298"/>
  <c r="A712" i="298"/>
  <c r="A711" i="298"/>
  <c r="A710" i="298"/>
  <c r="A709" i="298"/>
  <c r="A708" i="298"/>
  <c r="A707" i="298"/>
  <c r="A706" i="298"/>
  <c r="A705" i="298"/>
  <c r="A704" i="298"/>
  <c r="A703" i="298"/>
  <c r="A702" i="298"/>
  <c r="A701" i="298"/>
  <c r="A700" i="298"/>
  <c r="A699" i="298"/>
  <c r="A698" i="298"/>
  <c r="A697" i="298"/>
  <c r="A696" i="298"/>
  <c r="A695" i="298"/>
  <c r="A694" i="298"/>
  <c r="A693" i="298"/>
  <c r="A692" i="298"/>
  <c r="A691" i="298"/>
  <c r="A690" i="298"/>
  <c r="A689" i="298"/>
  <c r="A688" i="298"/>
  <c r="A687" i="298"/>
  <c r="A686" i="298"/>
  <c r="A685" i="298"/>
  <c r="A684" i="298"/>
  <c r="A683" i="298"/>
  <c r="A682" i="298"/>
  <c r="A681" i="298"/>
  <c r="A680" i="298"/>
  <c r="A679" i="298"/>
  <c r="A678" i="298"/>
  <c r="A677" i="298"/>
  <c r="A676" i="298"/>
  <c r="A675" i="298"/>
  <c r="A674" i="298"/>
  <c r="A673" i="298"/>
  <c r="A672" i="298"/>
  <c r="A671" i="298"/>
  <c r="A670" i="298"/>
  <c r="A669" i="298"/>
  <c r="A668" i="298"/>
  <c r="A667" i="298"/>
  <c r="A666" i="298"/>
  <c r="A665" i="298"/>
  <c r="A664" i="298"/>
  <c r="A663" i="298"/>
  <c r="A662" i="298"/>
  <c r="A661" i="298"/>
  <c r="A660" i="298"/>
  <c r="A659" i="298"/>
  <c r="A658" i="298"/>
  <c r="A657" i="298"/>
  <c r="A656" i="298"/>
  <c r="A655" i="298"/>
  <c r="A654" i="298"/>
  <c r="A653" i="298"/>
  <c r="A652" i="298"/>
  <c r="A651" i="298"/>
  <c r="A650" i="298"/>
  <c r="A649" i="298"/>
  <c r="A648" i="298"/>
  <c r="A647" i="298"/>
  <c r="A646" i="298"/>
  <c r="A645" i="298"/>
  <c r="A644" i="298"/>
  <c r="A643" i="298"/>
  <c r="A642" i="298"/>
  <c r="A641" i="298"/>
  <c r="A640" i="298"/>
  <c r="A639" i="298"/>
  <c r="A638" i="298"/>
  <c r="A637" i="298"/>
  <c r="A636" i="298"/>
  <c r="A635" i="298"/>
  <c r="A634" i="298"/>
  <c r="A633" i="298"/>
  <c r="A632" i="298"/>
  <c r="A631" i="298"/>
  <c r="A630" i="298"/>
  <c r="A629" i="298"/>
  <c r="A628" i="298"/>
  <c r="A627" i="298"/>
  <c r="A626" i="298"/>
  <c r="A625" i="298"/>
  <c r="A624" i="298"/>
  <c r="A623" i="298"/>
  <c r="A622" i="298"/>
  <c r="A621" i="298"/>
  <c r="A620" i="298"/>
  <c r="A619" i="298"/>
  <c r="A618" i="298"/>
  <c r="A617" i="298"/>
  <c r="A616" i="298"/>
  <c r="A615" i="298"/>
  <c r="A614" i="298"/>
  <c r="A613" i="298"/>
  <c r="A612" i="298"/>
  <c r="A611" i="298"/>
  <c r="A610" i="298"/>
  <c r="A609" i="298"/>
  <c r="A608" i="298"/>
  <c r="A607" i="298"/>
  <c r="A606" i="298"/>
  <c r="A605" i="298"/>
  <c r="A604" i="298"/>
  <c r="A603" i="298"/>
  <c r="A602" i="298"/>
  <c r="A601" i="298"/>
  <c r="A600" i="298"/>
  <c r="A599" i="298"/>
  <c r="A598" i="298"/>
  <c r="A597" i="298"/>
  <c r="A596" i="298"/>
  <c r="A595" i="298"/>
  <c r="A594" i="298"/>
  <c r="A593" i="298"/>
  <c r="A592" i="298"/>
  <c r="A591" i="298"/>
  <c r="A590" i="298"/>
  <c r="A589" i="298"/>
  <c r="A588" i="298"/>
  <c r="A587" i="298"/>
  <c r="A586" i="298"/>
  <c r="A585" i="298"/>
  <c r="A584" i="298"/>
  <c r="A583" i="298"/>
  <c r="A582" i="298"/>
  <c r="A581" i="298"/>
  <c r="A580" i="298"/>
  <c r="A579" i="298"/>
  <c r="A578" i="298"/>
  <c r="A577" i="298"/>
  <c r="A576" i="298"/>
  <c r="A575" i="298"/>
  <c r="A574" i="298"/>
  <c r="A573" i="298"/>
  <c r="A572" i="298"/>
  <c r="A571" i="298"/>
  <c r="A570" i="298"/>
  <c r="A569" i="298"/>
  <c r="A568" i="298"/>
  <c r="A567" i="298"/>
  <c r="A566" i="298"/>
  <c r="A565" i="298"/>
  <c r="A564" i="298"/>
  <c r="A563" i="298"/>
  <c r="A562" i="298"/>
  <c r="A561" i="298"/>
  <c r="A560" i="298"/>
  <c r="A559" i="298"/>
  <c r="A558" i="298"/>
  <c r="A557" i="298"/>
  <c r="A556" i="298"/>
  <c r="A555" i="298"/>
  <c r="A554" i="298"/>
  <c r="A553" i="298"/>
  <c r="A552" i="298"/>
  <c r="A551" i="298"/>
  <c r="A550" i="298"/>
  <c r="A549" i="298"/>
  <c r="A548" i="298"/>
  <c r="A547" i="298"/>
  <c r="A546" i="298"/>
  <c r="A545" i="298"/>
  <c r="A544" i="298"/>
  <c r="A543" i="298"/>
  <c r="A542" i="298"/>
  <c r="A541" i="298"/>
  <c r="A540" i="298"/>
  <c r="A539" i="298"/>
  <c r="A538" i="298"/>
  <c r="A537" i="298"/>
  <c r="A536" i="298"/>
  <c r="A535" i="298"/>
  <c r="A534" i="298"/>
  <c r="A533" i="298"/>
  <c r="A532" i="298"/>
  <c r="A531" i="298"/>
  <c r="A530" i="298"/>
  <c r="A529" i="298"/>
  <c r="A528" i="298"/>
  <c r="A527" i="298"/>
  <c r="A526" i="298"/>
  <c r="A525" i="298"/>
  <c r="A524" i="298"/>
  <c r="A523" i="298"/>
  <c r="A522" i="298"/>
  <c r="A521" i="298"/>
  <c r="A520" i="298"/>
  <c r="A519" i="298"/>
  <c r="A518" i="298"/>
  <c r="A517" i="298"/>
  <c r="A516" i="298"/>
  <c r="A515" i="298"/>
  <c r="A514" i="298"/>
  <c r="A513" i="298"/>
  <c r="A512" i="298"/>
  <c r="A511" i="298"/>
  <c r="A510" i="298"/>
  <c r="A509" i="298"/>
  <c r="A508" i="298"/>
  <c r="A507" i="298"/>
  <c r="A506" i="298"/>
  <c r="A505" i="298"/>
  <c r="A504" i="298"/>
  <c r="A503" i="298"/>
  <c r="A502" i="298"/>
  <c r="A501" i="298"/>
  <c r="A500" i="298"/>
  <c r="A499" i="298"/>
  <c r="A498" i="298"/>
  <c r="A497" i="298"/>
  <c r="A496" i="298"/>
  <c r="A495" i="298"/>
  <c r="A494" i="298"/>
  <c r="A493" i="298"/>
  <c r="A492" i="298"/>
  <c r="A491" i="298"/>
  <c r="A490" i="298"/>
  <c r="A489" i="298"/>
  <c r="A488" i="298"/>
  <c r="A487" i="298"/>
  <c r="A486" i="298"/>
  <c r="A485" i="298"/>
  <c r="A484" i="298"/>
  <c r="A483" i="298"/>
  <c r="A482" i="298"/>
  <c r="A481" i="298"/>
  <c r="A480" i="298"/>
  <c r="A479" i="298"/>
  <c r="A478" i="298"/>
  <c r="A477" i="298"/>
  <c r="A476" i="298"/>
  <c r="A475" i="298"/>
  <c r="A474" i="298"/>
  <c r="A473" i="298"/>
  <c r="A472" i="298"/>
  <c r="A471" i="298"/>
  <c r="A470" i="298"/>
  <c r="A469" i="298"/>
  <c r="A468" i="298"/>
  <c r="A467" i="298"/>
  <c r="A466" i="298"/>
  <c r="A465" i="298"/>
  <c r="A464" i="298"/>
  <c r="A463" i="298"/>
  <c r="A462" i="298"/>
  <c r="A461" i="298"/>
  <c r="A460" i="298"/>
  <c r="A459" i="298"/>
  <c r="A458" i="298"/>
  <c r="A457" i="298"/>
  <c r="A456" i="298"/>
  <c r="A455" i="298"/>
  <c r="A454" i="298"/>
  <c r="A453" i="298"/>
  <c r="A452" i="298"/>
  <c r="A451" i="298"/>
  <c r="A450" i="298"/>
  <c r="A449" i="298"/>
  <c r="A448" i="298"/>
  <c r="A447" i="298"/>
  <c r="A446" i="298"/>
  <c r="A445" i="298"/>
  <c r="A444" i="298"/>
  <c r="A443" i="298"/>
  <c r="A442" i="298"/>
  <c r="A441" i="298"/>
  <c r="A440" i="298"/>
  <c r="A439" i="298"/>
  <c r="A438" i="298"/>
  <c r="A437" i="298"/>
  <c r="A436" i="298"/>
  <c r="A435" i="298"/>
  <c r="A434" i="298"/>
  <c r="A433" i="298"/>
  <c r="A432" i="298"/>
  <c r="A431" i="298"/>
  <c r="A430" i="298"/>
  <c r="A429" i="298"/>
  <c r="A428" i="298"/>
  <c r="A427" i="298"/>
  <c r="A426" i="298"/>
  <c r="A425" i="298"/>
  <c r="A424" i="298"/>
  <c r="A423" i="298"/>
  <c r="A422" i="298"/>
  <c r="A421" i="298"/>
  <c r="A420" i="298"/>
  <c r="A419" i="298"/>
  <c r="A418" i="298"/>
  <c r="A417" i="298"/>
  <c r="A416" i="298"/>
  <c r="A415" i="298"/>
  <c r="A414" i="298"/>
  <c r="A413" i="298"/>
  <c r="A412" i="298"/>
  <c r="A411" i="298"/>
  <c r="A410" i="298"/>
  <c r="A409" i="298"/>
  <c r="A408" i="298"/>
  <c r="A407" i="298"/>
  <c r="A406" i="298"/>
  <c r="A405" i="298"/>
  <c r="A404" i="298"/>
  <c r="A403" i="298"/>
  <c r="A402" i="298"/>
  <c r="A401" i="298"/>
  <c r="A400" i="298"/>
  <c r="A399" i="298"/>
  <c r="A398" i="298"/>
  <c r="A397" i="298"/>
  <c r="A396" i="298"/>
  <c r="A395" i="298"/>
  <c r="A394" i="298"/>
  <c r="A393" i="298"/>
  <c r="A392" i="298"/>
  <c r="A391" i="298"/>
  <c r="A390" i="298"/>
  <c r="A389" i="298"/>
  <c r="A388" i="298"/>
  <c r="A387" i="298"/>
  <c r="A386" i="298"/>
  <c r="A385" i="298"/>
  <c r="A384" i="298"/>
  <c r="A383" i="298"/>
  <c r="A382" i="298"/>
  <c r="A381" i="298"/>
  <c r="A380" i="298"/>
  <c r="A379" i="298"/>
  <c r="A378" i="298"/>
  <c r="A377" i="298"/>
  <c r="A376" i="298"/>
  <c r="A375" i="298"/>
  <c r="A374" i="298"/>
  <c r="A373" i="298"/>
  <c r="A372" i="298"/>
  <c r="A371" i="298"/>
  <c r="A370" i="298"/>
  <c r="A369" i="298"/>
  <c r="A368" i="298"/>
  <c r="A367" i="298"/>
  <c r="A366" i="298"/>
  <c r="A365" i="298"/>
  <c r="A364" i="298"/>
  <c r="A363" i="298"/>
  <c r="A362" i="298"/>
  <c r="A361" i="298"/>
  <c r="A360" i="298"/>
  <c r="A359" i="298"/>
  <c r="A358" i="298"/>
  <c r="A357" i="298"/>
  <c r="A356" i="298"/>
  <c r="A355" i="298"/>
  <c r="A354" i="298"/>
  <c r="A353" i="298"/>
  <c r="A352" i="298"/>
  <c r="A351" i="298"/>
  <c r="A350" i="298"/>
  <c r="A349" i="298"/>
  <c r="A348" i="298"/>
  <c r="A347" i="298"/>
  <c r="A346" i="298"/>
  <c r="A345" i="298"/>
  <c r="A344" i="298"/>
  <c r="A343" i="298"/>
  <c r="A342" i="298"/>
  <c r="A341" i="298"/>
  <c r="A340" i="298"/>
  <c r="A339" i="298"/>
  <c r="A338" i="298"/>
  <c r="A337" i="298"/>
  <c r="A336" i="298"/>
  <c r="A335" i="298"/>
  <c r="A334" i="298"/>
  <c r="A333" i="298"/>
  <c r="A332" i="298"/>
  <c r="A331" i="298"/>
  <c r="A330" i="298"/>
  <c r="A329" i="298"/>
  <c r="A328" i="298"/>
  <c r="A327" i="298"/>
  <c r="A326" i="298"/>
  <c r="A325" i="298"/>
  <c r="A324" i="298"/>
  <c r="A323" i="298"/>
  <c r="A322" i="298"/>
  <c r="A321" i="298"/>
  <c r="A320" i="298"/>
  <c r="A319" i="298"/>
  <c r="A318" i="298"/>
  <c r="A317" i="298"/>
  <c r="A316" i="298"/>
  <c r="A315" i="298"/>
  <c r="A314" i="298"/>
  <c r="A313" i="298"/>
  <c r="A312" i="298"/>
  <c r="A311" i="298"/>
  <c r="A310" i="298"/>
  <c r="A309" i="298"/>
  <c r="A308" i="298"/>
  <c r="A307" i="298"/>
  <c r="A306" i="298"/>
  <c r="A305" i="298"/>
  <c r="A304" i="298"/>
  <c r="A303" i="298"/>
  <c r="A302" i="298"/>
  <c r="A301" i="298"/>
  <c r="A300" i="298"/>
  <c r="A299" i="298"/>
  <c r="A298" i="298"/>
  <c r="A297" i="298"/>
  <c r="A296" i="298"/>
  <c r="A295" i="298"/>
  <c r="A294" i="298"/>
  <c r="A293" i="298"/>
  <c r="A292" i="298"/>
  <c r="A291" i="298"/>
  <c r="A290" i="298"/>
  <c r="A289" i="298"/>
  <c r="A288" i="298"/>
  <c r="A287" i="298"/>
  <c r="A286" i="298"/>
  <c r="A285" i="298"/>
  <c r="A284" i="298"/>
  <c r="A283" i="298"/>
  <c r="A282" i="298"/>
  <c r="A281" i="298"/>
  <c r="A280" i="298"/>
  <c r="A279" i="298"/>
  <c r="A278" i="298"/>
  <c r="A277" i="298"/>
  <c r="A276" i="298"/>
  <c r="A275" i="298"/>
  <c r="A274" i="298"/>
  <c r="A273" i="298"/>
  <c r="A272" i="298"/>
  <c r="A271" i="298"/>
  <c r="A270" i="298"/>
  <c r="A269" i="298"/>
  <c r="A268" i="298"/>
  <c r="A267" i="298"/>
  <c r="A266" i="298"/>
  <c r="A265" i="298"/>
  <c r="A264" i="298"/>
  <c r="A263" i="298"/>
  <c r="A262" i="298"/>
  <c r="A261" i="298"/>
  <c r="A260" i="298"/>
  <c r="A259" i="298"/>
  <c r="A258" i="298"/>
  <c r="A257" i="298"/>
  <c r="A256" i="298"/>
  <c r="A255" i="298"/>
  <c r="A254" i="298"/>
  <c r="A253" i="298"/>
  <c r="A252" i="298"/>
  <c r="A251" i="298"/>
  <c r="A250" i="298"/>
  <c r="A249" i="298"/>
  <c r="A248" i="298"/>
  <c r="A247" i="298"/>
  <c r="A246" i="298"/>
  <c r="A245" i="298"/>
  <c r="A244" i="298"/>
  <c r="A243" i="298"/>
  <c r="A242" i="298"/>
  <c r="A241" i="298"/>
  <c r="A240" i="298"/>
  <c r="A239" i="298"/>
  <c r="A238" i="298"/>
  <c r="A237" i="298"/>
  <c r="A236" i="298"/>
  <c r="A235" i="298"/>
  <c r="A234" i="298"/>
  <c r="A233" i="298"/>
  <c r="A232" i="298"/>
  <c r="A231" i="298"/>
  <c r="A230" i="298"/>
  <c r="A229" i="298"/>
  <c r="A228" i="298"/>
  <c r="A227" i="298"/>
  <c r="A226" i="298"/>
  <c r="A225" i="298"/>
  <c r="A224" i="298"/>
  <c r="A223" i="298"/>
  <c r="A222" i="298"/>
  <c r="A221" i="298"/>
  <c r="A220" i="298"/>
  <c r="A219" i="298"/>
  <c r="A218" i="298"/>
  <c r="A217" i="298"/>
  <c r="A216" i="298"/>
  <c r="A215" i="298"/>
  <c r="A214" i="298"/>
  <c r="A213" i="298"/>
  <c r="A212" i="298"/>
  <c r="A211" i="298"/>
  <c r="A210" i="298"/>
  <c r="A209" i="298"/>
  <c r="A208" i="298"/>
  <c r="A207" i="298"/>
  <c r="A206" i="298"/>
  <c r="A205" i="298"/>
  <c r="A204" i="298"/>
  <c r="A203" i="298"/>
  <c r="A202" i="298"/>
  <c r="A201" i="298"/>
  <c r="A200" i="298"/>
  <c r="A199" i="298"/>
  <c r="A198" i="298"/>
  <c r="A197" i="298"/>
  <c r="A196" i="298"/>
  <c r="A195" i="298"/>
  <c r="A194" i="298"/>
  <c r="A193" i="298"/>
  <c r="A192" i="298"/>
  <c r="A191" i="298"/>
  <c r="A190" i="298"/>
  <c r="A189" i="298"/>
  <c r="A188" i="298"/>
  <c r="A187" i="298"/>
  <c r="A186" i="298"/>
  <c r="A185" i="298"/>
  <c r="A184" i="298"/>
  <c r="A183" i="298"/>
  <c r="A182" i="298"/>
  <c r="A181" i="298"/>
  <c r="A180" i="298"/>
  <c r="A179" i="298"/>
  <c r="A178" i="298"/>
  <c r="A177" i="298"/>
  <c r="A176" i="298"/>
  <c r="A175" i="298"/>
  <c r="A174" i="298"/>
  <c r="A173" i="298"/>
  <c r="A172" i="298"/>
  <c r="A171" i="298"/>
  <c r="A170" i="298"/>
  <c r="A169" i="298"/>
  <c r="A168" i="298"/>
  <c r="A167" i="298"/>
  <c r="A166" i="298"/>
  <c r="A165" i="298"/>
  <c r="A164" i="298"/>
  <c r="A163" i="298"/>
  <c r="A162" i="298"/>
  <c r="A161" i="298"/>
  <c r="A160" i="298"/>
  <c r="A159" i="298"/>
  <c r="A158" i="298"/>
  <c r="A157" i="298"/>
  <c r="A156" i="298"/>
  <c r="A155" i="298"/>
  <c r="A154" i="298"/>
  <c r="A153" i="298"/>
  <c r="A152" i="298"/>
  <c r="A151" i="298"/>
  <c r="A150" i="298"/>
  <c r="A149" i="298"/>
  <c r="A148" i="298"/>
  <c r="A147" i="298"/>
  <c r="A146" i="298"/>
  <c r="A145" i="298"/>
  <c r="A144" i="298"/>
  <c r="A143" i="298"/>
  <c r="A142" i="298"/>
  <c r="A141" i="298"/>
  <c r="A140" i="298"/>
  <c r="A139" i="298"/>
  <c r="A138" i="298"/>
  <c r="A137" i="298"/>
  <c r="A136" i="298"/>
  <c r="A135" i="298"/>
  <c r="A134" i="298"/>
  <c r="A133" i="298"/>
  <c r="A132" i="298"/>
  <c r="A131" i="298"/>
  <c r="A130" i="298"/>
  <c r="A129" i="298"/>
  <c r="A128" i="298"/>
  <c r="A127" i="298"/>
  <c r="A126" i="298"/>
  <c r="A125" i="298"/>
  <c r="A124" i="298"/>
  <c r="A123" i="298"/>
  <c r="A122" i="298"/>
  <c r="A121" i="298"/>
  <c r="A120" i="298"/>
  <c r="A119" i="298"/>
  <c r="A118" i="298"/>
  <c r="A117" i="298"/>
  <c r="A116" i="298"/>
  <c r="A115" i="298"/>
  <c r="A114" i="298"/>
  <c r="A113" i="298"/>
  <c r="A112" i="298"/>
  <c r="A111" i="298"/>
  <c r="A110" i="298"/>
  <c r="A109" i="298"/>
  <c r="A108" i="298"/>
  <c r="A107" i="298"/>
  <c r="A106" i="298"/>
  <c r="A105" i="298"/>
  <c r="A104" i="298"/>
  <c r="A103" i="298"/>
  <c r="A102" i="298"/>
  <c r="A101" i="298"/>
  <c r="A100" i="298"/>
  <c r="A99" i="298"/>
  <c r="A98" i="298"/>
  <c r="A97" i="298"/>
  <c r="A96" i="298"/>
  <c r="A95" i="298"/>
  <c r="A94" i="298"/>
  <c r="A93" i="298"/>
  <c r="A92" i="298"/>
  <c r="A91" i="298"/>
  <c r="A90" i="298"/>
  <c r="A89" i="298"/>
  <c r="A88" i="298"/>
  <c r="A87" i="298"/>
  <c r="A86" i="298"/>
  <c r="A85" i="298"/>
  <c r="A84" i="298"/>
  <c r="A83" i="298"/>
  <c r="A82" i="298"/>
  <c r="A81" i="298"/>
  <c r="A80" i="298"/>
  <c r="A79" i="298"/>
  <c r="A78" i="298"/>
  <c r="A77" i="298"/>
  <c r="A76" i="298"/>
  <c r="A75" i="298"/>
  <c r="A74" i="298"/>
  <c r="A73" i="298"/>
  <c r="A72" i="298"/>
  <c r="A71" i="298"/>
  <c r="A70" i="298"/>
  <c r="A69" i="298"/>
  <c r="A68" i="298"/>
  <c r="A67" i="298"/>
  <c r="A66" i="298"/>
  <c r="A65" i="298"/>
  <c r="A64" i="298"/>
  <c r="A63" i="298"/>
  <c r="A62" i="298"/>
  <c r="A61" i="298"/>
  <c r="A60" i="298"/>
  <c r="A59" i="298"/>
  <c r="A58" i="298"/>
  <c r="A57" i="298"/>
  <c r="A56" i="298"/>
  <c r="A55" i="298"/>
  <c r="A54" i="298"/>
  <c r="A53" i="298"/>
  <c r="A52" i="298"/>
  <c r="A51" i="298"/>
  <c r="A50" i="298"/>
  <c r="A49" i="298"/>
  <c r="A48" i="298"/>
  <c r="A47" i="298"/>
  <c r="A46" i="298"/>
  <c r="A45" i="298"/>
  <c r="A44" i="298"/>
  <c r="A43" i="298"/>
  <c r="A42" i="298"/>
  <c r="A41" i="298"/>
  <c r="A40" i="298"/>
  <c r="A39" i="298"/>
  <c r="A38" i="298"/>
  <c r="A37" i="298"/>
  <c r="A36" i="298"/>
  <c r="A35" i="298"/>
  <c r="A34" i="298"/>
  <c r="A33" i="298"/>
  <c r="A32" i="298"/>
  <c r="A31" i="298"/>
  <c r="A30" i="298"/>
  <c r="A29" i="298"/>
  <c r="A28" i="298"/>
  <c r="A27" i="298"/>
  <c r="A26" i="298"/>
  <c r="A25" i="298"/>
  <c r="A24" i="298"/>
  <c r="A23" i="298"/>
  <c r="A22" i="298"/>
  <c r="A21" i="298"/>
  <c r="A20" i="298"/>
  <c r="H12" i="298"/>
  <c r="J12" i="295" s="1"/>
  <c r="H8" i="298"/>
  <c r="H6" i="298"/>
  <c r="B6" i="298"/>
  <c r="A6" i="298"/>
  <c r="A65" i="295"/>
  <c r="H55" i="295" l="1"/>
  <c r="J26" i="295"/>
  <c r="F16" i="297"/>
  <c r="J50" i="295" s="1"/>
  <c r="F17" i="297"/>
  <c r="J53" i="295" s="1"/>
  <c r="E12" i="297"/>
  <c r="F12" i="297" s="1"/>
  <c r="J43" i="295" s="1"/>
  <c r="E13" i="297"/>
  <c r="F13" i="297" s="1"/>
  <c r="J44" i="295" s="1"/>
  <c r="E14" i="297"/>
  <c r="F14" i="297" s="1"/>
  <c r="J48" i="295" s="1"/>
  <c r="E15" i="297"/>
  <c r="F15" i="297" s="1"/>
  <c r="J49" i="295" s="1"/>
  <c r="E11" i="297"/>
  <c r="A26" i="297"/>
  <c r="A27" i="297"/>
  <c r="A28" i="297"/>
  <c r="A29" i="297"/>
  <c r="A30" i="297"/>
  <c r="A31" i="297"/>
  <c r="A32" i="297"/>
  <c r="A33" i="297"/>
  <c r="A34" i="297"/>
  <c r="A35" i="297"/>
  <c r="A36" i="297"/>
  <c r="A37" i="297"/>
  <c r="A38" i="297"/>
  <c r="A39" i="297"/>
  <c r="A40" i="297"/>
  <c r="A41" i="297"/>
  <c r="A42" i="297"/>
  <c r="A43" i="297"/>
  <c r="A44" i="297"/>
  <c r="A45" i="297"/>
  <c r="A46" i="297"/>
  <c r="A47" i="297"/>
  <c r="A48" i="297"/>
  <c r="A49" i="297"/>
  <c r="A50" i="297"/>
  <c r="A51" i="297"/>
  <c r="A52" i="297"/>
  <c r="A53" i="297"/>
  <c r="A54" i="297"/>
  <c r="A55" i="297"/>
  <c r="A56" i="297"/>
  <c r="A57" i="297"/>
  <c r="A58" i="297"/>
  <c r="A59" i="297"/>
  <c r="A60" i="297"/>
  <c r="A61" i="297"/>
  <c r="A62" i="297"/>
  <c r="A63" i="297"/>
  <c r="A64" i="297"/>
  <c r="A65" i="297"/>
  <c r="A66" i="297"/>
  <c r="A67" i="297"/>
  <c r="A68" i="297"/>
  <c r="A69" i="297"/>
  <c r="A70" i="297"/>
  <c r="A71" i="297"/>
  <c r="A72" i="297"/>
  <c r="A73" i="297"/>
  <c r="A74" i="297"/>
  <c r="A75" i="297"/>
  <c r="A76" i="297"/>
  <c r="A77" i="297"/>
  <c r="A78" i="297"/>
  <c r="A79" i="297"/>
  <c r="A80" i="297"/>
  <c r="A81" i="297"/>
  <c r="A82" i="297"/>
  <c r="A83" i="297"/>
  <c r="A84" i="297"/>
  <c r="A85" i="297"/>
  <c r="A86" i="297"/>
  <c r="A87" i="297"/>
  <c r="A88" i="297"/>
  <c r="A89" i="297"/>
  <c r="A90" i="297"/>
  <c r="A91" i="297"/>
  <c r="A92" i="297"/>
  <c r="A93" i="297"/>
  <c r="A94" i="297"/>
  <c r="A95" i="297"/>
  <c r="A96" i="297"/>
  <c r="A97" i="297"/>
  <c r="A98" i="297"/>
  <c r="A99" i="297"/>
  <c r="A100" i="297"/>
  <c r="A101" i="297"/>
  <c r="A102" i="297"/>
  <c r="A103" i="297"/>
  <c r="A104" i="297"/>
  <c r="A105" i="297"/>
  <c r="A106" i="297"/>
  <c r="A107" i="297"/>
  <c r="A108" i="297"/>
  <c r="A109" i="297"/>
  <c r="A110" i="297"/>
  <c r="A111" i="297"/>
  <c r="A112" i="297"/>
  <c r="A113" i="297"/>
  <c r="A114" i="297"/>
  <c r="A115" i="297"/>
  <c r="A116" i="297"/>
  <c r="A117" i="297"/>
  <c r="A118" i="297"/>
  <c r="A119" i="297"/>
  <c r="A120" i="297"/>
  <c r="A121" i="297"/>
  <c r="A122" i="297"/>
  <c r="A123" i="297"/>
  <c r="A124" i="297"/>
  <c r="A125" i="297"/>
  <c r="A126" i="297"/>
  <c r="A127" i="297"/>
  <c r="A128" i="297"/>
  <c r="A129" i="297"/>
  <c r="A130" i="297"/>
  <c r="A131" i="297"/>
  <c r="A132" i="297"/>
  <c r="A133" i="297"/>
  <c r="A134" i="297"/>
  <c r="A135" i="297"/>
  <c r="A136" i="297"/>
  <c r="A137" i="297"/>
  <c r="A138" i="297"/>
  <c r="A139" i="297"/>
  <c r="A140" i="297"/>
  <c r="A141" i="297"/>
  <c r="A142" i="297"/>
  <c r="A143" i="297"/>
  <c r="A144" i="297"/>
  <c r="A145" i="297"/>
  <c r="A146" i="297"/>
  <c r="A147" i="297"/>
  <c r="A148" i="297"/>
  <c r="A149" i="297"/>
  <c r="A150" i="297"/>
  <c r="A151" i="297"/>
  <c r="A152" i="297"/>
  <c r="A153" i="297"/>
  <c r="A154" i="297"/>
  <c r="A155" i="297"/>
  <c r="A156" i="297"/>
  <c r="A157" i="297"/>
  <c r="A158" i="297"/>
  <c r="A159" i="297"/>
  <c r="A160" i="297"/>
  <c r="A161" i="297"/>
  <c r="A162" i="297"/>
  <c r="A163" i="297"/>
  <c r="A164" i="297"/>
  <c r="A165" i="297"/>
  <c r="A166" i="297"/>
  <c r="A167" i="297"/>
  <c r="A168" i="297"/>
  <c r="A169" i="297"/>
  <c r="A170" i="297"/>
  <c r="A171" i="297"/>
  <c r="A172" i="297"/>
  <c r="A173" i="297"/>
  <c r="A174" i="297"/>
  <c r="A175" i="297"/>
  <c r="A176" i="297"/>
  <c r="A177" i="297"/>
  <c r="A178" i="297"/>
  <c r="A179" i="297"/>
  <c r="A180" i="297"/>
  <c r="A181" i="297"/>
  <c r="A182" i="297"/>
  <c r="A183" i="297"/>
  <c r="A184" i="297"/>
  <c r="A185" i="297"/>
  <c r="A186" i="297"/>
  <c r="A187" i="297"/>
  <c r="A188" i="297"/>
  <c r="A189" i="297"/>
  <c r="A190" i="297"/>
  <c r="A191" i="297"/>
  <c r="A192" i="297"/>
  <c r="A193" i="297"/>
  <c r="A194" i="297"/>
  <c r="A195" i="297"/>
  <c r="A196" i="297"/>
  <c r="A197" i="297"/>
  <c r="A198" i="297"/>
  <c r="A199" i="297"/>
  <c r="A200" i="297"/>
  <c r="A201" i="297"/>
  <c r="A202" i="297"/>
  <c r="A203" i="297"/>
  <c r="A204" i="297"/>
  <c r="A205" i="297"/>
  <c r="A206" i="297"/>
  <c r="A207" i="297"/>
  <c r="A208" i="297"/>
  <c r="A209" i="297"/>
  <c r="A210" i="297"/>
  <c r="A211" i="297"/>
  <c r="A212" i="297"/>
  <c r="A213" i="297"/>
  <c r="A214" i="297"/>
  <c r="A215" i="297"/>
  <c r="A216" i="297"/>
  <c r="A217" i="297"/>
  <c r="A218" i="297"/>
  <c r="A219" i="297"/>
  <c r="A220" i="297"/>
  <c r="A221" i="297"/>
  <c r="A222" i="297"/>
  <c r="A223" i="297"/>
  <c r="A224" i="297"/>
  <c r="A225" i="297"/>
  <c r="A226" i="297"/>
  <c r="A227" i="297"/>
  <c r="A228" i="297"/>
  <c r="A229" i="297"/>
  <c r="A230" i="297"/>
  <c r="A231" i="297"/>
  <c r="A232" i="297"/>
  <c r="A233" i="297"/>
  <c r="A234" i="297"/>
  <c r="A235" i="297"/>
  <c r="A236" i="297"/>
  <c r="A237" i="297"/>
  <c r="A238" i="297"/>
  <c r="A239" i="297"/>
  <c r="A240" i="297"/>
  <c r="A241" i="297"/>
  <c r="A242" i="297"/>
  <c r="A243" i="297"/>
  <c r="A244" i="297"/>
  <c r="A245" i="297"/>
  <c r="A246" i="297"/>
  <c r="A247" i="297"/>
  <c r="A248" i="297"/>
  <c r="A249" i="297"/>
  <c r="A250" i="297"/>
  <c r="A251" i="297"/>
  <c r="A252" i="297"/>
  <c r="A253" i="297"/>
  <c r="A254" i="297"/>
  <c r="A255" i="297"/>
  <c r="A256" i="297"/>
  <c r="A257" i="297"/>
  <c r="A258" i="297"/>
  <c r="A259" i="297"/>
  <c r="A260" i="297"/>
  <c r="A261" i="297"/>
  <c r="A262" i="297"/>
  <c r="A263" i="297"/>
  <c r="A264" i="297"/>
  <c r="A265" i="297"/>
  <c r="A266" i="297"/>
  <c r="A267" i="297"/>
  <c r="A268" i="297"/>
  <c r="A269" i="297"/>
  <c r="A270" i="297"/>
  <c r="A271" i="297"/>
  <c r="A272" i="297"/>
  <c r="A273" i="297"/>
  <c r="A274" i="297"/>
  <c r="A275" i="297"/>
  <c r="A276" i="297"/>
  <c r="A277" i="297"/>
  <c r="A278" i="297"/>
  <c r="A279" i="297"/>
  <c r="A280" i="297"/>
  <c r="A281" i="297"/>
  <c r="A282" i="297"/>
  <c r="A283" i="297"/>
  <c r="A284" i="297"/>
  <c r="A285" i="297"/>
  <c r="A286" i="297"/>
  <c r="A287" i="297"/>
  <c r="A288" i="297"/>
  <c r="A289" i="297"/>
  <c r="A290" i="297"/>
  <c r="A291" i="297"/>
  <c r="A292" i="297"/>
  <c r="A293" i="297"/>
  <c r="A294" i="297"/>
  <c r="A295" i="297"/>
  <c r="A296" i="297"/>
  <c r="A297" i="297"/>
  <c r="A298" i="297"/>
  <c r="A299" i="297"/>
  <c r="A300" i="297"/>
  <c r="A301" i="297"/>
  <c r="A302" i="297"/>
  <c r="A303" i="297"/>
  <c r="A304" i="297"/>
  <c r="A305" i="297"/>
  <c r="A306" i="297"/>
  <c r="A307" i="297"/>
  <c r="A308" i="297"/>
  <c r="A309" i="297"/>
  <c r="A310" i="297"/>
  <c r="A311" i="297"/>
  <c r="A312" i="297"/>
  <c r="A313" i="297"/>
  <c r="A314" i="297"/>
  <c r="A315" i="297"/>
  <c r="A316" i="297"/>
  <c r="A317" i="297"/>
  <c r="A318" i="297"/>
  <c r="A319" i="297"/>
  <c r="A320" i="297"/>
  <c r="A321" i="297"/>
  <c r="A322" i="297"/>
  <c r="A323" i="297"/>
  <c r="A324" i="297"/>
  <c r="A325" i="297"/>
  <c r="A326" i="297"/>
  <c r="A327" i="297"/>
  <c r="A328" i="297"/>
  <c r="A329" i="297"/>
  <c r="A330" i="297"/>
  <c r="A331" i="297"/>
  <c r="A332" i="297"/>
  <c r="A333" i="297"/>
  <c r="A334" i="297"/>
  <c r="A335" i="297"/>
  <c r="A336" i="297"/>
  <c r="A337" i="297"/>
  <c r="A338" i="297"/>
  <c r="A339" i="297"/>
  <c r="A340" i="297"/>
  <c r="A341" i="297"/>
  <c r="A342" i="297"/>
  <c r="A343" i="297"/>
  <c r="A344" i="297"/>
  <c r="A345" i="297"/>
  <c r="A346" i="297"/>
  <c r="A347" i="297"/>
  <c r="A348" i="297"/>
  <c r="A349" i="297"/>
  <c r="A350" i="297"/>
  <c r="A351" i="297"/>
  <c r="A352" i="297"/>
  <c r="A353" i="297"/>
  <c r="A354" i="297"/>
  <c r="A355" i="297"/>
  <c r="A356" i="297"/>
  <c r="A357" i="297"/>
  <c r="A358" i="297"/>
  <c r="A359" i="297"/>
  <c r="A360" i="297"/>
  <c r="A361" i="297"/>
  <c r="A362" i="297"/>
  <c r="A363" i="297"/>
  <c r="A364" i="297"/>
  <c r="A365" i="297"/>
  <c r="A366" i="297"/>
  <c r="A367" i="297"/>
  <c r="A368" i="297"/>
  <c r="A369" i="297"/>
  <c r="A370" i="297"/>
  <c r="A371" i="297"/>
  <c r="A372" i="297"/>
  <c r="A373" i="297"/>
  <c r="A374" i="297"/>
  <c r="A375" i="297"/>
  <c r="A376" i="297"/>
  <c r="A377" i="297"/>
  <c r="A378" i="297"/>
  <c r="A379" i="297"/>
  <c r="A380" i="297"/>
  <c r="A381" i="297"/>
  <c r="A382" i="297"/>
  <c r="A383" i="297"/>
  <c r="A384" i="297"/>
  <c r="A385" i="297"/>
  <c r="A386" i="297"/>
  <c r="A387" i="297"/>
  <c r="A388" i="297"/>
  <c r="A389" i="297"/>
  <c r="A390" i="297"/>
  <c r="A391" i="297"/>
  <c r="A392" i="297"/>
  <c r="A393" i="297"/>
  <c r="A394" i="297"/>
  <c r="A395" i="297"/>
  <c r="A396" i="297"/>
  <c r="A397" i="297"/>
  <c r="A398" i="297"/>
  <c r="A399" i="297"/>
  <c r="A400" i="297"/>
  <c r="A401" i="297"/>
  <c r="A402" i="297"/>
  <c r="A403" i="297"/>
  <c r="A404" i="297"/>
  <c r="A405" i="297"/>
  <c r="A406" i="297"/>
  <c r="A407" i="297"/>
  <c r="A408" i="297"/>
  <c r="A409" i="297"/>
  <c r="A410" i="297"/>
  <c r="A411" i="297"/>
  <c r="A412" i="297"/>
  <c r="A413" i="297"/>
  <c r="A414" i="297"/>
  <c r="A415" i="297"/>
  <c r="A416" i="297"/>
  <c r="A417" i="297"/>
  <c r="A418" i="297"/>
  <c r="A419" i="297"/>
  <c r="A420" i="297"/>
  <c r="A421" i="297"/>
  <c r="A422" i="297"/>
  <c r="A423" i="297"/>
  <c r="A424" i="297"/>
  <c r="A425" i="297"/>
  <c r="A426" i="297"/>
  <c r="A427" i="297"/>
  <c r="A428" i="297"/>
  <c r="A429" i="297"/>
  <c r="A430" i="297"/>
  <c r="A431" i="297"/>
  <c r="A432" i="297"/>
  <c r="A433" i="297"/>
  <c r="A434" i="297"/>
  <c r="A435" i="297"/>
  <c r="A436" i="297"/>
  <c r="A437" i="297"/>
  <c r="A438" i="297"/>
  <c r="A439" i="297"/>
  <c r="A440" i="297"/>
  <c r="A441" i="297"/>
  <c r="A442" i="297"/>
  <c r="A443" i="297"/>
  <c r="A444" i="297"/>
  <c r="A445" i="297"/>
  <c r="A446" i="297"/>
  <c r="A447" i="297"/>
  <c r="A448" i="297"/>
  <c r="A449" i="297"/>
  <c r="A450" i="297"/>
  <c r="A451" i="297"/>
  <c r="A452" i="297"/>
  <c r="A453" i="297"/>
  <c r="A454" i="297"/>
  <c r="A455" i="297"/>
  <c r="A456" i="297"/>
  <c r="A457" i="297"/>
  <c r="A458" i="297"/>
  <c r="A459" i="297"/>
  <c r="A460" i="297"/>
  <c r="A461" i="297"/>
  <c r="A462" i="297"/>
  <c r="A463" i="297"/>
  <c r="A464" i="297"/>
  <c r="A465" i="297"/>
  <c r="A466" i="297"/>
  <c r="A467" i="297"/>
  <c r="A468" i="297"/>
  <c r="A469" i="297"/>
  <c r="A470" i="297"/>
  <c r="A471" i="297"/>
  <c r="A472" i="297"/>
  <c r="A473" i="297"/>
  <c r="A474" i="297"/>
  <c r="A475" i="297"/>
  <c r="A476" i="297"/>
  <c r="A477" i="297"/>
  <c r="A478" i="297"/>
  <c r="A479" i="297"/>
  <c r="A480" i="297"/>
  <c r="A481" i="297"/>
  <c r="A482" i="297"/>
  <c r="A483" i="297"/>
  <c r="A484" i="297"/>
  <c r="A485" i="297"/>
  <c r="A486" i="297"/>
  <c r="A487" i="297"/>
  <c r="A488" i="297"/>
  <c r="A489" i="297"/>
  <c r="A490" i="297"/>
  <c r="A491" i="297"/>
  <c r="A492" i="297"/>
  <c r="A493" i="297"/>
  <c r="A494" i="297"/>
  <c r="A495" i="297"/>
  <c r="A496" i="297"/>
  <c r="A497" i="297"/>
  <c r="A498" i="297"/>
  <c r="A499" i="297"/>
  <c r="A500" i="297"/>
  <c r="A501" i="297"/>
  <c r="A502" i="297"/>
  <c r="A503" i="297"/>
  <c r="A504" i="297"/>
  <c r="A505" i="297"/>
  <c r="A506" i="297"/>
  <c r="A507" i="297"/>
  <c r="A508" i="297"/>
  <c r="A509" i="297"/>
  <c r="A510" i="297"/>
  <c r="A511" i="297"/>
  <c r="A512" i="297"/>
  <c r="A513" i="297"/>
  <c r="A514" i="297"/>
  <c r="A515" i="297"/>
  <c r="A516" i="297"/>
  <c r="A517" i="297"/>
  <c r="A518" i="297"/>
  <c r="A519" i="297"/>
  <c r="A520" i="297"/>
  <c r="A521" i="297"/>
  <c r="A522" i="297"/>
  <c r="A523" i="297"/>
  <c r="A524" i="297"/>
  <c r="A25" i="297"/>
  <c r="A20" i="296"/>
  <c r="F8" i="297"/>
  <c r="F6" i="297"/>
  <c r="A21" i="296"/>
  <c r="A22" i="296"/>
  <c r="A23" i="296"/>
  <c r="A24" i="296"/>
  <c r="A25" i="296"/>
  <c r="A26" i="296"/>
  <c r="A27" i="296"/>
  <c r="A28" i="296"/>
  <c r="A29" i="296"/>
  <c r="A30" i="296"/>
  <c r="A31" i="296"/>
  <c r="A32" i="296"/>
  <c r="A33" i="296"/>
  <c r="A34" i="296"/>
  <c r="A35" i="296"/>
  <c r="A36" i="296"/>
  <c r="A37" i="296"/>
  <c r="A38" i="296"/>
  <c r="A39" i="296"/>
  <c r="A40" i="296"/>
  <c r="A41" i="296"/>
  <c r="A42" i="296"/>
  <c r="A43" i="296"/>
  <c r="A44" i="296"/>
  <c r="A45" i="296"/>
  <c r="A46" i="296"/>
  <c r="A47" i="296"/>
  <c r="A48" i="296"/>
  <c r="A49" i="296"/>
  <c r="A50" i="296"/>
  <c r="A51" i="296"/>
  <c r="A52" i="296"/>
  <c r="A53" i="296"/>
  <c r="A54" i="296"/>
  <c r="A55" i="296"/>
  <c r="A56" i="296"/>
  <c r="A57" i="296"/>
  <c r="A58" i="296"/>
  <c r="A59" i="296"/>
  <c r="A60" i="296"/>
  <c r="A61" i="296"/>
  <c r="A62" i="296"/>
  <c r="A63" i="296"/>
  <c r="A64" i="296"/>
  <c r="A65" i="296"/>
  <c r="A66" i="296"/>
  <c r="A67" i="296"/>
  <c r="A68" i="296"/>
  <c r="A69" i="296"/>
  <c r="A70" i="296"/>
  <c r="A71" i="296"/>
  <c r="A72" i="296"/>
  <c r="A73" i="296"/>
  <c r="A74" i="296"/>
  <c r="A75" i="296"/>
  <c r="A76" i="296"/>
  <c r="A77" i="296"/>
  <c r="A78" i="296"/>
  <c r="A79" i="296"/>
  <c r="A80" i="296"/>
  <c r="A81" i="296"/>
  <c r="A82" i="296"/>
  <c r="A83" i="296"/>
  <c r="A84" i="296"/>
  <c r="A85" i="296"/>
  <c r="A86" i="296"/>
  <c r="A87" i="296"/>
  <c r="A88" i="296"/>
  <c r="A89" i="296"/>
  <c r="A90" i="296"/>
  <c r="A91" i="296"/>
  <c r="A92" i="296"/>
  <c r="A93" i="296"/>
  <c r="A94" i="296"/>
  <c r="A95" i="296"/>
  <c r="A96" i="296"/>
  <c r="A97" i="296"/>
  <c r="A98" i="296"/>
  <c r="A99" i="296"/>
  <c r="A100" i="296"/>
  <c r="A101" i="296"/>
  <c r="A102" i="296"/>
  <c r="A103" i="296"/>
  <c r="A104" i="296"/>
  <c r="A105" i="296"/>
  <c r="A106" i="296"/>
  <c r="A107" i="296"/>
  <c r="A108" i="296"/>
  <c r="A109" i="296"/>
  <c r="A110" i="296"/>
  <c r="A111" i="296"/>
  <c r="A112" i="296"/>
  <c r="A113" i="296"/>
  <c r="A114" i="296"/>
  <c r="A115" i="296"/>
  <c r="A116" i="296"/>
  <c r="A117" i="296"/>
  <c r="A118" i="296"/>
  <c r="A119" i="296"/>
  <c r="A120" i="296"/>
  <c r="A121" i="296"/>
  <c r="A122" i="296"/>
  <c r="A123" i="296"/>
  <c r="A124" i="296"/>
  <c r="A125" i="296"/>
  <c r="A126" i="296"/>
  <c r="A127" i="296"/>
  <c r="A128" i="296"/>
  <c r="A129" i="296"/>
  <c r="A130" i="296"/>
  <c r="A131" i="296"/>
  <c r="A132" i="296"/>
  <c r="A133" i="296"/>
  <c r="A134" i="296"/>
  <c r="A135" i="296"/>
  <c r="A136" i="296"/>
  <c r="A137" i="296"/>
  <c r="A138" i="296"/>
  <c r="A139" i="296"/>
  <c r="A140" i="296"/>
  <c r="A141" i="296"/>
  <c r="A142" i="296"/>
  <c r="A143" i="296"/>
  <c r="A144" i="296"/>
  <c r="A145" i="296"/>
  <c r="A146" i="296"/>
  <c r="A147" i="296"/>
  <c r="A148" i="296"/>
  <c r="A149" i="296"/>
  <c r="A150" i="296"/>
  <c r="A151" i="296"/>
  <c r="A152" i="296"/>
  <c r="A153" i="296"/>
  <c r="A154" i="296"/>
  <c r="A155" i="296"/>
  <c r="A156" i="296"/>
  <c r="A157" i="296"/>
  <c r="A158" i="296"/>
  <c r="A159" i="296"/>
  <c r="A160" i="296"/>
  <c r="A161" i="296"/>
  <c r="A162" i="296"/>
  <c r="A163" i="296"/>
  <c r="A164" i="296"/>
  <c r="A165" i="296"/>
  <c r="A166" i="296"/>
  <c r="A167" i="296"/>
  <c r="A168" i="296"/>
  <c r="A169" i="296"/>
  <c r="A170" i="296"/>
  <c r="A171" i="296"/>
  <c r="A172" i="296"/>
  <c r="A173" i="296"/>
  <c r="A174" i="296"/>
  <c r="A175" i="296"/>
  <c r="A176" i="296"/>
  <c r="A177" i="296"/>
  <c r="A178" i="296"/>
  <c r="A179" i="296"/>
  <c r="A180" i="296"/>
  <c r="A181" i="296"/>
  <c r="A182" i="296"/>
  <c r="A183" i="296"/>
  <c r="A184" i="296"/>
  <c r="A185" i="296"/>
  <c r="A186" i="296"/>
  <c r="A187" i="296"/>
  <c r="A188" i="296"/>
  <c r="A189" i="296"/>
  <c r="A190" i="296"/>
  <c r="A191" i="296"/>
  <c r="A192" i="296"/>
  <c r="A193" i="296"/>
  <c r="A194" i="296"/>
  <c r="A195" i="296"/>
  <c r="A196" i="296"/>
  <c r="A197" i="296"/>
  <c r="A198" i="296"/>
  <c r="A199" i="296"/>
  <c r="A200" i="296"/>
  <c r="A201" i="296"/>
  <c r="A202" i="296"/>
  <c r="A203" i="296"/>
  <c r="A204" i="296"/>
  <c r="A205" i="296"/>
  <c r="A206" i="296"/>
  <c r="A207" i="296"/>
  <c r="A208" i="296"/>
  <c r="A209" i="296"/>
  <c r="A210" i="296"/>
  <c r="A211" i="296"/>
  <c r="A212" i="296"/>
  <c r="A213" i="296"/>
  <c r="A214" i="296"/>
  <c r="A215" i="296"/>
  <c r="A216" i="296"/>
  <c r="A217" i="296"/>
  <c r="A218" i="296"/>
  <c r="A219" i="296"/>
  <c r="A220" i="296"/>
  <c r="A221" i="296"/>
  <c r="A222" i="296"/>
  <c r="A223" i="296"/>
  <c r="A224" i="296"/>
  <c r="A225" i="296"/>
  <c r="A226" i="296"/>
  <c r="A227" i="296"/>
  <c r="A228" i="296"/>
  <c r="A229" i="296"/>
  <c r="A230" i="296"/>
  <c r="A231" i="296"/>
  <c r="A232" i="296"/>
  <c r="A233" i="296"/>
  <c r="A234" i="296"/>
  <c r="A235" i="296"/>
  <c r="A236" i="296"/>
  <c r="A237" i="296"/>
  <c r="A238" i="296"/>
  <c r="A239" i="296"/>
  <c r="A240" i="296"/>
  <c r="A241" i="296"/>
  <c r="A242" i="296"/>
  <c r="A243" i="296"/>
  <c r="A244" i="296"/>
  <c r="A245" i="296"/>
  <c r="A246" i="296"/>
  <c r="A247" i="296"/>
  <c r="A248" i="296"/>
  <c r="A249" i="296"/>
  <c r="A250" i="296"/>
  <c r="A251" i="296"/>
  <c r="A252" i="296"/>
  <c r="A253" i="296"/>
  <c r="A254" i="296"/>
  <c r="A255" i="296"/>
  <c r="A256" i="296"/>
  <c r="A257" i="296"/>
  <c r="A258" i="296"/>
  <c r="A259" i="296"/>
  <c r="A260" i="296"/>
  <c r="A261" i="296"/>
  <c r="A262" i="296"/>
  <c r="A263" i="296"/>
  <c r="A264" i="296"/>
  <c r="A265" i="296"/>
  <c r="A266" i="296"/>
  <c r="A267" i="296"/>
  <c r="A268" i="296"/>
  <c r="A269" i="296"/>
  <c r="A270" i="296"/>
  <c r="A271" i="296"/>
  <c r="A272" i="296"/>
  <c r="A273" i="296"/>
  <c r="A274" i="296"/>
  <c r="A275" i="296"/>
  <c r="A276" i="296"/>
  <c r="A277" i="296"/>
  <c r="A278" i="296"/>
  <c r="A279" i="296"/>
  <c r="A280" i="296"/>
  <c r="A281" i="296"/>
  <c r="A282" i="296"/>
  <c r="A283" i="296"/>
  <c r="A284" i="296"/>
  <c r="A285" i="296"/>
  <c r="A286" i="296"/>
  <c r="A287" i="296"/>
  <c r="A288" i="296"/>
  <c r="A289" i="296"/>
  <c r="A290" i="296"/>
  <c r="A291" i="296"/>
  <c r="A292" i="296"/>
  <c r="A293" i="296"/>
  <c r="A294" i="296"/>
  <c r="A295" i="296"/>
  <c r="A296" i="296"/>
  <c r="A297" i="296"/>
  <c r="A298" i="296"/>
  <c r="A299" i="296"/>
  <c r="A300" i="296"/>
  <c r="A301" i="296"/>
  <c r="A302" i="296"/>
  <c r="A303" i="296"/>
  <c r="A304" i="296"/>
  <c r="A305" i="296"/>
  <c r="A306" i="296"/>
  <c r="A307" i="296"/>
  <c r="A308" i="296"/>
  <c r="A309" i="296"/>
  <c r="A310" i="296"/>
  <c r="A311" i="296"/>
  <c r="A312" i="296"/>
  <c r="A313" i="296"/>
  <c r="A314" i="296"/>
  <c r="A315" i="296"/>
  <c r="A316" i="296"/>
  <c r="A317" i="296"/>
  <c r="A318" i="296"/>
  <c r="A319" i="296"/>
  <c r="A320" i="296"/>
  <c r="A321" i="296"/>
  <c r="A322" i="296"/>
  <c r="A323" i="296"/>
  <c r="A324" i="296"/>
  <c r="A325" i="296"/>
  <c r="A326" i="296"/>
  <c r="A327" i="296"/>
  <c r="A328" i="296"/>
  <c r="A329" i="296"/>
  <c r="A330" i="296"/>
  <c r="A331" i="296"/>
  <c r="A332" i="296"/>
  <c r="A333" i="296"/>
  <c r="A334" i="296"/>
  <c r="A335" i="296"/>
  <c r="A336" i="296"/>
  <c r="A337" i="296"/>
  <c r="A338" i="296"/>
  <c r="A339" i="296"/>
  <c r="A340" i="296"/>
  <c r="A341" i="296"/>
  <c r="A342" i="296"/>
  <c r="A343" i="296"/>
  <c r="A344" i="296"/>
  <c r="A345" i="296"/>
  <c r="A346" i="296"/>
  <c r="A347" i="296"/>
  <c r="A348" i="296"/>
  <c r="A349" i="296"/>
  <c r="A350" i="296"/>
  <c r="A351" i="296"/>
  <c r="A352" i="296"/>
  <c r="A353" i="296"/>
  <c r="A354" i="296"/>
  <c r="A355" i="296"/>
  <c r="A356" i="296"/>
  <c r="A357" i="296"/>
  <c r="A358" i="296"/>
  <c r="A359" i="296"/>
  <c r="A360" i="296"/>
  <c r="A361" i="296"/>
  <c r="A362" i="296"/>
  <c r="A363" i="296"/>
  <c r="A364" i="296"/>
  <c r="A365" i="296"/>
  <c r="A366" i="296"/>
  <c r="A367" i="296"/>
  <c r="A368" i="296"/>
  <c r="A369" i="296"/>
  <c r="A370" i="296"/>
  <c r="A371" i="296"/>
  <c r="A372" i="296"/>
  <c r="A373" i="296"/>
  <c r="A374" i="296"/>
  <c r="A375" i="296"/>
  <c r="A376" i="296"/>
  <c r="A377" i="296"/>
  <c r="A378" i="296"/>
  <c r="A379" i="296"/>
  <c r="A380" i="296"/>
  <c r="A381" i="296"/>
  <c r="A382" i="296"/>
  <c r="A383" i="296"/>
  <c r="A384" i="296"/>
  <c r="A385" i="296"/>
  <c r="A386" i="296"/>
  <c r="A387" i="296"/>
  <c r="A388" i="296"/>
  <c r="A389" i="296"/>
  <c r="A390" i="296"/>
  <c r="A391" i="296"/>
  <c r="A392" i="296"/>
  <c r="A393" i="296"/>
  <c r="A394" i="296"/>
  <c r="A395" i="296"/>
  <c r="A396" i="296"/>
  <c r="A397" i="296"/>
  <c r="A398" i="296"/>
  <c r="A399" i="296"/>
  <c r="A400" i="296"/>
  <c r="A401" i="296"/>
  <c r="A402" i="296"/>
  <c r="A403" i="296"/>
  <c r="A404" i="296"/>
  <c r="A405" i="296"/>
  <c r="A406" i="296"/>
  <c r="A407" i="296"/>
  <c r="A408" i="296"/>
  <c r="A409" i="296"/>
  <c r="A410" i="296"/>
  <c r="A411" i="296"/>
  <c r="A412" i="296"/>
  <c r="A413" i="296"/>
  <c r="A414" i="296"/>
  <c r="A415" i="296"/>
  <c r="A416" i="296"/>
  <c r="A417" i="296"/>
  <c r="A418" i="296"/>
  <c r="A419" i="296"/>
  <c r="A420" i="296"/>
  <c r="A421" i="296"/>
  <c r="A422" i="296"/>
  <c r="A423" i="296"/>
  <c r="A424" i="296"/>
  <c r="A425" i="296"/>
  <c r="A426" i="296"/>
  <c r="A427" i="296"/>
  <c r="A428" i="296"/>
  <c r="A429" i="296"/>
  <c r="A430" i="296"/>
  <c r="A431" i="296"/>
  <c r="A432" i="296"/>
  <c r="A433" i="296"/>
  <c r="A434" i="296"/>
  <c r="A435" i="296"/>
  <c r="A436" i="296"/>
  <c r="A437" i="296"/>
  <c r="A438" i="296"/>
  <c r="A439" i="296"/>
  <c r="A440" i="296"/>
  <c r="A441" i="296"/>
  <c r="A442" i="296"/>
  <c r="A443" i="296"/>
  <c r="A444" i="296"/>
  <c r="A445" i="296"/>
  <c r="A446" i="296"/>
  <c r="A447" i="296"/>
  <c r="A448" i="296"/>
  <c r="A449" i="296"/>
  <c r="A450" i="296"/>
  <c r="A451" i="296"/>
  <c r="A452" i="296"/>
  <c r="A453" i="296"/>
  <c r="A454" i="296"/>
  <c r="A455" i="296"/>
  <c r="A456" i="296"/>
  <c r="A457" i="296"/>
  <c r="A458" i="296"/>
  <c r="A459" i="296"/>
  <c r="A460" i="296"/>
  <c r="A461" i="296"/>
  <c r="A462" i="296"/>
  <c r="A463" i="296"/>
  <c r="A464" i="296"/>
  <c r="A465" i="296"/>
  <c r="A466" i="296"/>
  <c r="A467" i="296"/>
  <c r="A468" i="296"/>
  <c r="A469" i="296"/>
  <c r="A470" i="296"/>
  <c r="A471" i="296"/>
  <c r="A472" i="296"/>
  <c r="A473" i="296"/>
  <c r="A474" i="296"/>
  <c r="A475" i="296"/>
  <c r="A476" i="296"/>
  <c r="A477" i="296"/>
  <c r="A478" i="296"/>
  <c r="A479" i="296"/>
  <c r="A480" i="296"/>
  <c r="A481" i="296"/>
  <c r="A482" i="296"/>
  <c r="A483" i="296"/>
  <c r="A484" i="296"/>
  <c r="A485" i="296"/>
  <c r="A486" i="296"/>
  <c r="A487" i="296"/>
  <c r="A488" i="296"/>
  <c r="A489" i="296"/>
  <c r="A490" i="296"/>
  <c r="A491" i="296"/>
  <c r="A492" i="296"/>
  <c r="A493" i="296"/>
  <c r="A494" i="296"/>
  <c r="A495" i="296"/>
  <c r="A496" i="296"/>
  <c r="A497" i="296"/>
  <c r="A498" i="296"/>
  <c r="A499" i="296"/>
  <c r="A500" i="296"/>
  <c r="A501" i="296"/>
  <c r="A502" i="296"/>
  <c r="A503" i="296"/>
  <c r="A504" i="296"/>
  <c r="A505" i="296"/>
  <c r="A506" i="296"/>
  <c r="A507" i="296"/>
  <c r="A508" i="296"/>
  <c r="A509" i="296"/>
  <c r="A510" i="296"/>
  <c r="A511" i="296"/>
  <c r="A512" i="296"/>
  <c r="A513" i="296"/>
  <c r="A514" i="296"/>
  <c r="A515" i="296"/>
  <c r="A516" i="296"/>
  <c r="A517" i="296"/>
  <c r="A518" i="296"/>
  <c r="A519" i="296"/>
  <c r="A520" i="296"/>
  <c r="A521" i="296"/>
  <c r="A522" i="296"/>
  <c r="A523" i="296"/>
  <c r="A524" i="296"/>
  <c r="A525" i="296"/>
  <c r="A526" i="296"/>
  <c r="A527" i="296"/>
  <c r="A528" i="296"/>
  <c r="A529" i="296"/>
  <c r="A530" i="296"/>
  <c r="A531" i="296"/>
  <c r="A532" i="296"/>
  <c r="A533" i="296"/>
  <c r="A534" i="296"/>
  <c r="A535" i="296"/>
  <c r="A536" i="296"/>
  <c r="A537" i="296"/>
  <c r="A538" i="296"/>
  <c r="A539" i="296"/>
  <c r="A540" i="296"/>
  <c r="A541" i="296"/>
  <c r="A542" i="296"/>
  <c r="A543" i="296"/>
  <c r="A544" i="296"/>
  <c r="A545" i="296"/>
  <c r="A546" i="296"/>
  <c r="A547" i="296"/>
  <c r="A548" i="296"/>
  <c r="A549" i="296"/>
  <c r="A550" i="296"/>
  <c r="A551" i="296"/>
  <c r="A552" i="296"/>
  <c r="A553" i="296"/>
  <c r="A554" i="296"/>
  <c r="A555" i="296"/>
  <c r="A556" i="296"/>
  <c r="A557" i="296"/>
  <c r="A558" i="296"/>
  <c r="A559" i="296"/>
  <c r="A560" i="296"/>
  <c r="A561" i="296"/>
  <c r="A562" i="296"/>
  <c r="A563" i="296"/>
  <c r="A564" i="296"/>
  <c r="A565" i="296"/>
  <c r="A566" i="296"/>
  <c r="A567" i="296"/>
  <c r="A568" i="296"/>
  <c r="A569" i="296"/>
  <c r="A570" i="296"/>
  <c r="A571" i="296"/>
  <c r="A572" i="296"/>
  <c r="A573" i="296"/>
  <c r="A574" i="296"/>
  <c r="A575" i="296"/>
  <c r="A576" i="296"/>
  <c r="A577" i="296"/>
  <c r="A578" i="296"/>
  <c r="A579" i="296"/>
  <c r="A580" i="296"/>
  <c r="A581" i="296"/>
  <c r="A582" i="296"/>
  <c r="A583" i="296"/>
  <c r="A584" i="296"/>
  <c r="A585" i="296"/>
  <c r="A586" i="296"/>
  <c r="A587" i="296"/>
  <c r="A588" i="296"/>
  <c r="A589" i="296"/>
  <c r="A590" i="296"/>
  <c r="A591" i="296"/>
  <c r="A592" i="296"/>
  <c r="A593" i="296"/>
  <c r="A594" i="296"/>
  <c r="A595" i="296"/>
  <c r="A596" i="296"/>
  <c r="A597" i="296"/>
  <c r="A598" i="296"/>
  <c r="A599" i="296"/>
  <c r="A600" i="296"/>
  <c r="A601" i="296"/>
  <c r="A602" i="296"/>
  <c r="A603" i="296"/>
  <c r="A604" i="296"/>
  <c r="A605" i="296"/>
  <c r="A606" i="296"/>
  <c r="A607" i="296"/>
  <c r="A608" i="296"/>
  <c r="A609" i="296"/>
  <c r="A610" i="296"/>
  <c r="A611" i="296"/>
  <c r="A612" i="296"/>
  <c r="A613" i="296"/>
  <c r="A614" i="296"/>
  <c r="A615" i="296"/>
  <c r="A616" i="296"/>
  <c r="A617" i="296"/>
  <c r="A618" i="296"/>
  <c r="A619" i="296"/>
  <c r="A620" i="296"/>
  <c r="A621" i="296"/>
  <c r="A622" i="296"/>
  <c r="A623" i="296"/>
  <c r="A624" i="296"/>
  <c r="A625" i="296"/>
  <c r="A626" i="296"/>
  <c r="A627" i="296"/>
  <c r="A628" i="296"/>
  <c r="A629" i="296"/>
  <c r="A630" i="296"/>
  <c r="A631" i="296"/>
  <c r="A632" i="296"/>
  <c r="A633" i="296"/>
  <c r="A634" i="296"/>
  <c r="A635" i="296"/>
  <c r="A636" i="296"/>
  <c r="A637" i="296"/>
  <c r="A638" i="296"/>
  <c r="A639" i="296"/>
  <c r="A640" i="296"/>
  <c r="A641" i="296"/>
  <c r="A642" i="296"/>
  <c r="A643" i="296"/>
  <c r="A644" i="296"/>
  <c r="A645" i="296"/>
  <c r="A646" i="296"/>
  <c r="A647" i="296"/>
  <c r="A648" i="296"/>
  <c r="A649" i="296"/>
  <c r="A650" i="296"/>
  <c r="A651" i="296"/>
  <c r="A652" i="296"/>
  <c r="A653" i="296"/>
  <c r="A654" i="296"/>
  <c r="A655" i="296"/>
  <c r="A656" i="296"/>
  <c r="A657" i="296"/>
  <c r="A658" i="296"/>
  <c r="A659" i="296"/>
  <c r="A660" i="296"/>
  <c r="A661" i="296"/>
  <c r="A662" i="296"/>
  <c r="A663" i="296"/>
  <c r="A664" i="296"/>
  <c r="A665" i="296"/>
  <c r="A666" i="296"/>
  <c r="A667" i="296"/>
  <c r="A668" i="296"/>
  <c r="A669" i="296"/>
  <c r="A670" i="296"/>
  <c r="A671" i="296"/>
  <c r="A672" i="296"/>
  <c r="A673" i="296"/>
  <c r="A674" i="296"/>
  <c r="A675" i="296"/>
  <c r="A676" i="296"/>
  <c r="A677" i="296"/>
  <c r="A678" i="296"/>
  <c r="A679" i="296"/>
  <c r="A680" i="296"/>
  <c r="A681" i="296"/>
  <c r="A682" i="296"/>
  <c r="A683" i="296"/>
  <c r="A684" i="296"/>
  <c r="A685" i="296"/>
  <c r="A686" i="296"/>
  <c r="A687" i="296"/>
  <c r="A688" i="296"/>
  <c r="A689" i="296"/>
  <c r="A690" i="296"/>
  <c r="A691" i="296"/>
  <c r="A692" i="296"/>
  <c r="A693" i="296"/>
  <c r="A694" i="296"/>
  <c r="A695" i="296"/>
  <c r="A696" i="296"/>
  <c r="A697" i="296"/>
  <c r="A698" i="296"/>
  <c r="A699" i="296"/>
  <c r="A700" i="296"/>
  <c r="A701" i="296"/>
  <c r="A702" i="296"/>
  <c r="A703" i="296"/>
  <c r="A704" i="296"/>
  <c r="A705" i="296"/>
  <c r="A706" i="296"/>
  <c r="A707" i="296"/>
  <c r="A708" i="296"/>
  <c r="A709" i="296"/>
  <c r="A710" i="296"/>
  <c r="A711" i="296"/>
  <c r="A712" i="296"/>
  <c r="A713" i="296"/>
  <c r="A714" i="296"/>
  <c r="A715" i="296"/>
  <c r="A716" i="296"/>
  <c r="A717" i="296"/>
  <c r="A718" i="296"/>
  <c r="A719" i="296"/>
  <c r="A720" i="296"/>
  <c r="A721" i="296"/>
  <c r="A722" i="296"/>
  <c r="A723" i="296"/>
  <c r="A724" i="296"/>
  <c r="A725" i="296"/>
  <c r="A726" i="296"/>
  <c r="A727" i="296"/>
  <c r="A728" i="296"/>
  <c r="A729" i="296"/>
  <c r="A730" i="296"/>
  <c r="A731" i="296"/>
  <c r="A732" i="296"/>
  <c r="A733" i="296"/>
  <c r="A734" i="296"/>
  <c r="A735" i="296"/>
  <c r="A736" i="296"/>
  <c r="A737" i="296"/>
  <c r="A738" i="296"/>
  <c r="A739" i="296"/>
  <c r="A740" i="296"/>
  <c r="A741" i="296"/>
  <c r="A742" i="296"/>
  <c r="A743" i="296"/>
  <c r="A744" i="296"/>
  <c r="A745" i="296"/>
  <c r="A746" i="296"/>
  <c r="A747" i="296"/>
  <c r="A748" i="296"/>
  <c r="A749" i="296"/>
  <c r="A750" i="296"/>
  <c r="A751" i="296"/>
  <c r="A752" i="296"/>
  <c r="A753" i="296"/>
  <c r="A754" i="296"/>
  <c r="A755" i="296"/>
  <c r="A756" i="296"/>
  <c r="A757" i="296"/>
  <c r="A758" i="296"/>
  <c r="A759" i="296"/>
  <c r="A760" i="296"/>
  <c r="A761" i="296"/>
  <c r="A762" i="296"/>
  <c r="A763" i="296"/>
  <c r="A764" i="296"/>
  <c r="A765" i="296"/>
  <c r="A766" i="296"/>
  <c r="A767" i="296"/>
  <c r="A768" i="296"/>
  <c r="A769" i="296"/>
  <c r="A770" i="296"/>
  <c r="A771" i="296"/>
  <c r="A772" i="296"/>
  <c r="A773" i="296"/>
  <c r="A774" i="296"/>
  <c r="A775" i="296"/>
  <c r="A776" i="296"/>
  <c r="A777" i="296"/>
  <c r="A778" i="296"/>
  <c r="A779" i="296"/>
  <c r="A780" i="296"/>
  <c r="A781" i="296"/>
  <c r="A782" i="296"/>
  <c r="A783" i="296"/>
  <c r="A784" i="296"/>
  <c r="A785" i="296"/>
  <c r="A786" i="296"/>
  <c r="A787" i="296"/>
  <c r="A788" i="296"/>
  <c r="A789" i="296"/>
  <c r="A790" i="296"/>
  <c r="A791" i="296"/>
  <c r="A792" i="296"/>
  <c r="A793" i="296"/>
  <c r="A794" i="296"/>
  <c r="A795" i="296"/>
  <c r="A796" i="296"/>
  <c r="A797" i="296"/>
  <c r="A798" i="296"/>
  <c r="A799" i="296"/>
  <c r="A800" i="296"/>
  <c r="A801" i="296"/>
  <c r="A802" i="296"/>
  <c r="A803" i="296"/>
  <c r="A804" i="296"/>
  <c r="A805" i="296"/>
  <c r="A806" i="296"/>
  <c r="A807" i="296"/>
  <c r="A808" i="296"/>
  <c r="A809" i="296"/>
  <c r="A810" i="296"/>
  <c r="A811" i="296"/>
  <c r="A812" i="296"/>
  <c r="A813" i="296"/>
  <c r="A814" i="296"/>
  <c r="A815" i="296"/>
  <c r="A816" i="296"/>
  <c r="A817" i="296"/>
  <c r="A818" i="296"/>
  <c r="A819" i="296"/>
  <c r="A820" i="296"/>
  <c r="A821" i="296"/>
  <c r="A822" i="296"/>
  <c r="A823" i="296"/>
  <c r="A824" i="296"/>
  <c r="A825" i="296"/>
  <c r="A826" i="296"/>
  <c r="A827" i="296"/>
  <c r="A828" i="296"/>
  <c r="A829" i="296"/>
  <c r="A830" i="296"/>
  <c r="A831" i="296"/>
  <c r="A832" i="296"/>
  <c r="A833" i="296"/>
  <c r="A834" i="296"/>
  <c r="A835" i="296"/>
  <c r="A836" i="296"/>
  <c r="A837" i="296"/>
  <c r="A838" i="296"/>
  <c r="A839" i="296"/>
  <c r="A840" i="296"/>
  <c r="A841" i="296"/>
  <c r="A842" i="296"/>
  <c r="A843" i="296"/>
  <c r="A844" i="296"/>
  <c r="A845" i="296"/>
  <c r="A846" i="296"/>
  <c r="A847" i="296"/>
  <c r="A848" i="296"/>
  <c r="A849" i="296"/>
  <c r="A850" i="296"/>
  <c r="A851" i="296"/>
  <c r="A852" i="296"/>
  <c r="A853" i="296"/>
  <c r="A854" i="296"/>
  <c r="A855" i="296"/>
  <c r="A856" i="296"/>
  <c r="A857" i="296"/>
  <c r="A858" i="296"/>
  <c r="A859" i="296"/>
  <c r="A860" i="296"/>
  <c r="A861" i="296"/>
  <c r="A862" i="296"/>
  <c r="A863" i="296"/>
  <c r="A864" i="296"/>
  <c r="A865" i="296"/>
  <c r="A866" i="296"/>
  <c r="A867" i="296"/>
  <c r="A868" i="296"/>
  <c r="A869" i="296"/>
  <c r="A870" i="296"/>
  <c r="A871" i="296"/>
  <c r="A872" i="296"/>
  <c r="A873" i="296"/>
  <c r="A874" i="296"/>
  <c r="A875" i="296"/>
  <c r="A876" i="296"/>
  <c r="A877" i="296"/>
  <c r="A878" i="296"/>
  <c r="A879" i="296"/>
  <c r="A880" i="296"/>
  <c r="A881" i="296"/>
  <c r="A882" i="296"/>
  <c r="A883" i="296"/>
  <c r="A884" i="296"/>
  <c r="A885" i="296"/>
  <c r="A886" i="296"/>
  <c r="A887" i="296"/>
  <c r="A888" i="296"/>
  <c r="A889" i="296"/>
  <c r="A890" i="296"/>
  <c r="A891" i="296"/>
  <c r="A892" i="296"/>
  <c r="A893" i="296"/>
  <c r="A894" i="296"/>
  <c r="A895" i="296"/>
  <c r="A896" i="296"/>
  <c r="A897" i="296"/>
  <c r="A898" i="296"/>
  <c r="A899" i="296"/>
  <c r="A900" i="296"/>
  <c r="A901" i="296"/>
  <c r="A902" i="296"/>
  <c r="A903" i="296"/>
  <c r="A904" i="296"/>
  <c r="A905" i="296"/>
  <c r="A906" i="296"/>
  <c r="A907" i="296"/>
  <c r="A908" i="296"/>
  <c r="A909" i="296"/>
  <c r="A910" i="296"/>
  <c r="A911" i="296"/>
  <c r="A912" i="296"/>
  <c r="A913" i="296"/>
  <c r="A914" i="296"/>
  <c r="A915" i="296"/>
  <c r="A916" i="296"/>
  <c r="A917" i="296"/>
  <c r="A918" i="296"/>
  <c r="A919" i="296"/>
  <c r="A920" i="296"/>
  <c r="A921" i="296"/>
  <c r="A922" i="296"/>
  <c r="A923" i="296"/>
  <c r="A924" i="296"/>
  <c r="A925" i="296"/>
  <c r="A926" i="296"/>
  <c r="A927" i="296"/>
  <c r="A928" i="296"/>
  <c r="A929" i="296"/>
  <c r="A930" i="296"/>
  <c r="A931" i="296"/>
  <c r="A932" i="296"/>
  <c r="A933" i="296"/>
  <c r="A934" i="296"/>
  <c r="A935" i="296"/>
  <c r="A936" i="296"/>
  <c r="A937" i="296"/>
  <c r="A938" i="296"/>
  <c r="A939" i="296"/>
  <c r="A940" i="296"/>
  <c r="A941" i="296"/>
  <c r="A942" i="296"/>
  <c r="A943" i="296"/>
  <c r="A944" i="296"/>
  <c r="A945" i="296"/>
  <c r="A946" i="296"/>
  <c r="A947" i="296"/>
  <c r="A948" i="296"/>
  <c r="A949" i="296"/>
  <c r="A950" i="296"/>
  <c r="A951" i="296"/>
  <c r="A952" i="296"/>
  <c r="A953" i="296"/>
  <c r="A954" i="296"/>
  <c r="A955" i="296"/>
  <c r="A956" i="296"/>
  <c r="A957" i="296"/>
  <c r="A958" i="296"/>
  <c r="A959" i="296"/>
  <c r="A960" i="296"/>
  <c r="A961" i="296"/>
  <c r="A962" i="296"/>
  <c r="A963" i="296"/>
  <c r="A964" i="296"/>
  <c r="A965" i="296"/>
  <c r="A966" i="296"/>
  <c r="A967" i="296"/>
  <c r="A968" i="296"/>
  <c r="A969" i="296"/>
  <c r="A970" i="296"/>
  <c r="A971" i="296"/>
  <c r="A972" i="296"/>
  <c r="A973" i="296"/>
  <c r="A974" i="296"/>
  <c r="A975" i="296"/>
  <c r="A976" i="296"/>
  <c r="A977" i="296"/>
  <c r="A978" i="296"/>
  <c r="A979" i="296"/>
  <c r="A980" i="296"/>
  <c r="A981" i="296"/>
  <c r="A982" i="296"/>
  <c r="A983" i="296"/>
  <c r="A984" i="296"/>
  <c r="A985" i="296"/>
  <c r="A986" i="296"/>
  <c r="A987" i="296"/>
  <c r="A988" i="296"/>
  <c r="A989" i="296"/>
  <c r="A990" i="296"/>
  <c r="A991" i="296"/>
  <c r="A992" i="296"/>
  <c r="A993" i="296"/>
  <c r="A994" i="296"/>
  <c r="A995" i="296"/>
  <c r="A996" i="296"/>
  <c r="A997" i="296"/>
  <c r="A998" i="296"/>
  <c r="A999" i="296"/>
  <c r="A1000" i="296"/>
  <c r="A1001" i="296"/>
  <c r="A1002" i="296"/>
  <c r="A1003" i="296"/>
  <c r="A1004" i="296"/>
  <c r="A1005" i="296"/>
  <c r="A1006" i="296"/>
  <c r="A1007" i="296"/>
  <c r="A1008" i="296"/>
  <c r="A1009" i="296"/>
  <c r="A1010" i="296"/>
  <c r="A1011" i="296"/>
  <c r="A1012" i="296"/>
  <c r="A1013" i="296"/>
  <c r="A1014" i="296"/>
  <c r="A1015" i="296"/>
  <c r="A1016" i="296"/>
  <c r="A1017" i="296"/>
  <c r="A1018" i="296"/>
  <c r="A1019" i="296"/>
  <c r="J51" i="295" l="1"/>
  <c r="A7" i="296"/>
  <c r="A6" i="296"/>
  <c r="B7" i="296"/>
  <c r="E12" i="296" s="1"/>
  <c r="B6" i="296"/>
  <c r="H8" i="296"/>
  <c r="H6" i="296"/>
  <c r="F11" i="297"/>
  <c r="J42" i="295" s="1"/>
  <c r="J45" i="295" s="1"/>
  <c r="D10" i="297"/>
  <c r="H12" i="296"/>
  <c r="J11" i="295" s="1"/>
  <c r="J15" i="295" s="1"/>
  <c r="J34" i="295" l="1"/>
  <c r="J28" i="295"/>
  <c r="H39" i="295"/>
  <c r="H8" i="295"/>
  <c r="B15" i="295"/>
  <c r="B26" i="295"/>
  <c r="B51" i="295" l="1"/>
  <c r="B45" i="295"/>
  <c r="J1" i="295"/>
  <c r="J55" i="295" l="1"/>
  <c r="J58" i="295" s="1"/>
  <c r="A58" i="295" s="1"/>
  <c r="A60" i="295" s="1"/>
  <c r="H42" i="133" l="1"/>
  <c r="P57" i="133"/>
  <c r="Q42" i="133"/>
  <c r="H1" i="13"/>
  <c r="P17" i="133"/>
  <c r="A65" i="133"/>
  <c r="A66" i="133"/>
  <c r="R32" i="133"/>
  <c r="R31" i="133"/>
  <c r="R30" i="133"/>
  <c r="O1" i="204"/>
  <c r="H9" i="308" l="1"/>
  <c r="H9" i="302"/>
  <c r="H9" i="305"/>
  <c r="H9" i="298"/>
  <c r="H9" i="307"/>
  <c r="H9" i="306"/>
  <c r="H9" i="300"/>
  <c r="A66" i="295"/>
  <c r="H9" i="304"/>
  <c r="H9" i="303"/>
  <c r="H9" i="301"/>
  <c r="H9" i="299"/>
  <c r="F9" i="297"/>
  <c r="H9" i="296"/>
  <c r="H7" i="308"/>
  <c r="A14" i="308" s="1"/>
  <c r="B2" i="308" s="1"/>
  <c r="H7" i="307"/>
  <c r="A14" i="307" s="1"/>
  <c r="B2" i="307" s="1"/>
  <c r="H7" i="303"/>
  <c r="A14" i="303" s="1"/>
  <c r="H7" i="306"/>
  <c r="A14" i="306" s="1"/>
  <c r="H7" i="304"/>
  <c r="A14" i="304" s="1"/>
  <c r="H7" i="305"/>
  <c r="A14" i="305" s="1"/>
  <c r="H7" i="301"/>
  <c r="A14" i="301" s="1"/>
  <c r="H7" i="302"/>
  <c r="A14" i="302" s="1"/>
  <c r="H7" i="299"/>
  <c r="A14" i="299" s="1"/>
  <c r="H7" i="300"/>
  <c r="A14" i="300" s="1"/>
  <c r="F7" i="297"/>
  <c r="A19" i="297" s="1"/>
  <c r="B2" i="297" s="1"/>
  <c r="H7" i="298"/>
  <c r="A14" i="298" s="1"/>
  <c r="J2" i="295"/>
  <c r="H7" i="296"/>
  <c r="A14" i="296" s="1"/>
  <c r="O2" i="204"/>
  <c r="A70" i="13"/>
  <c r="A67" i="204"/>
  <c r="A69" i="13"/>
  <c r="A68" i="204"/>
  <c r="G49" i="204"/>
  <c r="H2" i="13"/>
  <c r="B2" i="306" l="1"/>
  <c r="B2" i="305"/>
  <c r="B2" i="304"/>
  <c r="B2" i="303"/>
  <c r="B2" i="301"/>
  <c r="B2" i="300"/>
  <c r="B2" i="299"/>
  <c r="B2" i="298"/>
  <c r="B2" i="296"/>
  <c r="B2" i="302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<sst xmlns="http://schemas.openxmlformats.org/spreadsheetml/2006/main" count="308" uniqueCount="146">
  <si>
    <t>Warsbergstraße 1</t>
  </si>
  <si>
    <t>99092 Erfurt</t>
  </si>
  <si>
    <t>förderung des Freistaats Thüringen mbH</t>
  </si>
  <si>
    <t></t>
  </si>
  <si>
    <t>GFAW - Gesellschaft für Arbeits- und Wirtschafts-</t>
  </si>
  <si>
    <t>bis:</t>
  </si>
  <si>
    <t>1.</t>
  </si>
  <si>
    <t>2.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</si>
  <si>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</si>
  <si>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</si>
  <si>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</si>
  <si>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</si>
  <si>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</si>
  <si>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</si>
  <si>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 xml:space="preserve">mir bekannt ist, dass ich mich wegen unrichtigen, unvollständigen oder unterlassenen Angaben über subventionserhebliche Tatsachen gemäß § 264 des Strafgesetzbuches wegen Subventionsbetruges strafbar machen kann. 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</si>
  <si>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</si>
  <si>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</si>
  <si>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</si>
  <si>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</si>
  <si>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</si>
  <si>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</si>
  <si>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</si>
  <si>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</si>
  <si>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</si>
  <si>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lfd.
Nr.</t>
  </si>
  <si>
    <t xml:space="preserve">Aktenzeichen: </t>
  </si>
  <si>
    <t xml:space="preserve">Verwendungsnachweis vom: </t>
  </si>
  <si>
    <t>Datum</t>
  </si>
  <si>
    <t>Änderungsdokumentation</t>
  </si>
  <si>
    <t>Version</t>
  </si>
  <si>
    <t>Beschreibung der Änderung</t>
  </si>
  <si>
    <t>V 1.0</t>
  </si>
  <si>
    <t>Ersterstellung</t>
  </si>
  <si>
    <t>Druckbereich</t>
  </si>
  <si>
    <t>davon für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</si>
  <si>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</si>
  <si>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</si>
  <si>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</si>
  <si>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4. Bestätigungen und Erklärung im Sinne ANBest-P¹</t>
  </si>
  <si>
    <t>ich zum Vorsteuerabzug allgemein oder für das hier durchgeführte Projekt</t>
  </si>
  <si>
    <t>und das bei der Abrechnung im Verwendungsnachweis berücksichtigt habe.</t>
  </si>
  <si>
    <t>Zutreffendes bitte ankreuzen!</t>
  </si>
  <si>
    <t>Anlagen:</t>
  </si>
  <si>
    <t>Bitte den Namen zusätzlich in Druckbuchstaben angeben!</t>
  </si>
  <si>
    <t xml:space="preserve">mir ferner bekannt ist, dass ich verpflichtet bin, der Bewilligungsbehörde 
mitzuteilen, sobald sich Umstände ändern, die subventionserhebliche 
Tatsachen betreffen. </t>
  </si>
  <si>
    <t>mir der Gesetzestext des § 264 StGB sowie der §§ 3 - 5 des Subventions-
gesetzes (SubvG) mit den Antragsunterlagen übergeben wurde und ich den 
Inhalt zur Kenntnis genommen habe.</t>
  </si>
  <si>
    <t>rechtsverbindliche Unterschrift(en) des Zuwendungsempfängers</t>
  </si>
  <si>
    <t>2. Sachbericht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</si>
  <si>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</si>
  <si>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</si>
  <si>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</si>
  <si>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</si>
  <si>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</si>
  <si>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</si>
  <si>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</si>
  <si>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</si>
  <si>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</si>
  <si>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Durch den o. g. Zuwendungsbescheid/letzten Änderungsbescheid der GFAW 
wurde zur Finanzierung des o. g. Projektes insgesamt bewilligt: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</si>
  <si>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</si>
  <si>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</si>
  <si>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</si>
  <si>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</si>
  <si>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1. Allgemeine Angaben¹</t>
  </si>
  <si>
    <t>F-FF</t>
  </si>
  <si>
    <r>
      <t xml:space="preserve">Durchführungsort:
</t>
    </r>
    <r>
      <rPr>
        <sz val="8"/>
        <rFont val="Arial"/>
        <family val="2"/>
      </rPr>
      <t>(Anschrift)</t>
    </r>
  </si>
  <si>
    <t>1. Beschreibung der Durchführung der Maßnahme</t>
  </si>
  <si>
    <t>4. Auswertung, Reflexionsgespräche</t>
  </si>
  <si>
    <t>5. Ausblick, Einfluss auf weitere Konzeptentwicklung</t>
  </si>
  <si>
    <t>Inhaltliche Vorgaben für den Sachbericht (Grundlage Kurzkonzept)</t>
  </si>
  <si>
    <t>den betroffenen Personen im Sinne des Art. 4 DSGVO (z. B. Mitarbeiter/in, Ansprech-
partner/in, Teilnehmer/in im Projekt) die Kenntnisnahme der allgemeinen "Daten-
schutzerklärung Förderverfahren" der GFAW bzw. auf den jeweiligen Empfänger 
orientierte "Datenschutzerklärung Förderverfahren" ermöglicht wurde.</t>
  </si>
  <si>
    <t>VWN Förderung der Familienbildung (Überregionale Familienförderung)</t>
  </si>
  <si>
    <t>3. Zahlenmäßiger Nachweis der Ausgaben und Finanzierung (Zusammenfassung der Beleglisten)</t>
  </si>
  <si>
    <t>Zuwendungsfähige Gesamtausgaben (in €)¹</t>
  </si>
  <si>
    <t>Betrag in €</t>
  </si>
  <si>
    <t>1.1</t>
  </si>
  <si>
    <t>1.2</t>
  </si>
  <si>
    <t>Sachausgaben</t>
  </si>
  <si>
    <t>2.1</t>
  </si>
  <si>
    <t>2.3</t>
  </si>
  <si>
    <t>Gesamtsumme der zuwendungsfähigen Ausgaben</t>
  </si>
  <si>
    <t>Finanzierung des Projektes bezogen auf die zuwendungsfähigen Gesamtausgaben (in €)¹</t>
  </si>
  <si>
    <t>Private Mittel</t>
  </si>
  <si>
    <t>3.1</t>
  </si>
  <si>
    <t>4.</t>
  </si>
  <si>
    <t>Öffentliche Mittel</t>
  </si>
  <si>
    <t>4.1</t>
  </si>
  <si>
    <t>4.2</t>
  </si>
  <si>
    <t>5.</t>
  </si>
  <si>
    <r>
      <t>Landesmittel</t>
    </r>
    <r>
      <rPr>
        <sz val="9"/>
        <rFont val="Arial"/>
        <family val="2"/>
      </rPr>
      <t xml:space="preserve"> (bewilligte und ausgezahlte Zuwendung)</t>
    </r>
  </si>
  <si>
    <t>Personalausgaben für Bildungsreferenten</t>
  </si>
  <si>
    <t>Personalausgaben für sozialpädagogische Betreuung</t>
  </si>
  <si>
    <t>Fahrtkosten</t>
  </si>
  <si>
    <t>Ausgaben für Verpflegung und Unterkunft</t>
  </si>
  <si>
    <t>Ausgaben für Kursmaterialien</t>
  </si>
  <si>
    <t>2.2</t>
  </si>
  <si>
    <t>2.4</t>
  </si>
  <si>
    <t>2.5</t>
  </si>
  <si>
    <t>2.6</t>
  </si>
  <si>
    <t>2.7</t>
  </si>
  <si>
    <t>2.8</t>
  </si>
  <si>
    <t>Eigenmittel</t>
  </si>
  <si>
    <t>Sonstiges</t>
  </si>
  <si>
    <t>Kommunale Mittel</t>
  </si>
  <si>
    <t>Mittel des Landkreises</t>
  </si>
  <si>
    <t>4.3</t>
  </si>
  <si>
    <t>Zuwendungen Dritter (Arbeitsverwaltung, Aktion Mensch, Stiftungen)</t>
  </si>
  <si>
    <t>1.3</t>
  </si>
  <si>
    <t>1.4</t>
  </si>
  <si>
    <t>Abrechnung mit 
diesem Nachweis</t>
  </si>
  <si>
    <t>Beleg- bzw.
Rechnungs-
nummer</t>
  </si>
  <si>
    <t>Rechnungs-
datum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</si>
  <si>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</si>
  <si>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</si>
  <si>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</si>
  <si>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</si>
  <si>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</si>
  <si>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t>Einnahmen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</si>
  <si>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Zur Untersetzung der Beträge bitte nachvollziebare Anlagen beifügen!
</t>
    </r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</si>
  <si>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</si>
  <si>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</si>
  <si>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</si>
  <si>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</si>
  <si>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Die Spalten Empfänger und Zahlungsgrund bitte ausführlich ausfüllen. Bitte achten Sie auf eine genaue Beschreibung des Zahlungsgrundes.
</t>
    </r>
  </si>
  <si>
    <t>5. Landesmittel</t>
  </si>
  <si>
    <t>4.3 Zuwendungen Dritter</t>
  </si>
  <si>
    <t>Beleglisten der Ausgaben</t>
  </si>
  <si>
    <t>Belegliste der Einnahmen</t>
  </si>
  <si>
    <t>Förderung von Einzelmaßnahmen der Familienbildung</t>
  </si>
  <si>
    <t>6. Zusätzliche Ausgaben (Nennung der einzelnen Ausgabenpositionen und Begründung)</t>
  </si>
  <si>
    <t>2. Auswertung der Zielerreichung</t>
  </si>
  <si>
    <t>3. Auswertung der Angebotsannahme von den Familien</t>
  </si>
  <si>
    <t>V 1.1</t>
  </si>
  <si>
    <t>Anpassung des zahlenmäßigen Nachweises der Ausgaben und Finanzierung</t>
  </si>
  <si>
    <t>Honorarausgaben</t>
  </si>
  <si>
    <t>Miete für externe Räumlichkeiten</t>
  </si>
  <si>
    <t>Verwaltungsausgaben</t>
  </si>
  <si>
    <t>Pauschale (max. 15% der Personal- und Sachausgaben)</t>
  </si>
  <si>
    <t>Einnahmen aus Entgelten, Mitgliedsbeiträgen, Spenden</t>
  </si>
  <si>
    <t>5.1</t>
  </si>
  <si>
    <t>5.2</t>
  </si>
  <si>
    <t>5.3</t>
  </si>
  <si>
    <t>6.</t>
  </si>
  <si>
    <t>Personalausgaben</t>
  </si>
  <si>
    <t>Zwischensumme Personal- und Sachausgaben</t>
  </si>
  <si>
    <t>die Ausgaben notwendig waren.</t>
  </si>
  <si>
    <t>die Zuwendung zweckentsprechend, wirtschaftlich und sparsam verwendet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</si>
</sst>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#,##0.00_ ;\-#,##0.00\ "/>
    <numFmt numFmtId="170" formatCode="General;;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i/>
      <u/>
      <sz val="8"/>
      <color indexed="30"/>
      <name val="Arial"/>
      <family val="2"/>
    </font>
    <font>
      <i/>
      <sz val="8"/>
      <color indexed="30"/>
      <name val="Arial"/>
      <family val="2"/>
    </font>
    <font>
      <i/>
      <sz val="8"/>
      <color indexed="10"/>
      <name val="Arial"/>
      <family val="2"/>
    </font>
    <font>
      <i/>
      <sz val="9"/>
      <color rgb="FF0000FF"/>
      <name val="Arial"/>
      <family val="2"/>
    </font>
    <font>
      <sz val="7"/>
      <color indexed="3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55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5" fillId="13" borderId="5" xfId="23" applyNumberFormat="1" applyFont="1" applyFill="1" applyBorder="1" applyAlignment="1" applyProtection="1">
      <alignment horizontal="center" vertical="center"/>
      <protection hidden="1"/>
    </xf>
    <xf numFmtId="0" fontId="5" fillId="13" borderId="5" xfId="23" applyNumberFormat="1" applyFont="1" applyFill="1" applyBorder="1" applyAlignment="1" applyProtection="1">
      <alignment horizontal="left" vertical="center" indent="1"/>
      <protection hidden="1"/>
    </xf>
    <xf numFmtId="0" fontId="4" fillId="0" borderId="0" xfId="23" quotePrefix="1" applyNumberFormat="1" applyFont="1" applyBorder="1" applyAlignment="1" applyProtection="1">
      <alignment vertical="center"/>
      <protection hidden="1"/>
    </xf>
    <xf numFmtId="165" fontId="4" fillId="0" borderId="5" xfId="23" applyNumberFormat="1" applyFont="1" applyBorder="1" applyAlignment="1" applyProtection="1">
      <alignment horizontal="center" vertical="center"/>
      <protection hidden="1"/>
    </xf>
    <xf numFmtId="0" fontId="4" fillId="0" borderId="5" xfId="23" applyNumberFormat="1" applyFont="1" applyBorder="1" applyAlignment="1" applyProtection="1">
      <alignment horizontal="left" vertical="center" wrapText="1" indent="1"/>
      <protection hidden="1"/>
    </xf>
    <xf numFmtId="165" fontId="30" fillId="0" borderId="5" xfId="23" applyNumberFormat="1" applyFont="1" applyBorder="1" applyAlignment="1" applyProtection="1">
      <alignment horizontal="left" vertical="center" indent="1"/>
      <protection hidden="1"/>
    </xf>
    <xf numFmtId="1" fontId="5" fillId="0" borderId="0" xfId="27" applyNumberFormat="1" applyFont="1" applyFill="1" applyBorder="1" applyAlignment="1" applyProtection="1">
      <alignment horizontal="right" vertical="center" indent="1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3" borderId="6" xfId="24" applyNumberFormat="1" applyFont="1" applyFill="1" applyBorder="1" applyAlignment="1" applyProtection="1">
      <alignment horizontal="center" vertical="top"/>
      <protection hidden="1"/>
    </xf>
    <xf numFmtId="14" fontId="4" fillId="13" borderId="7" xfId="24" applyNumberFormat="1" applyFont="1" applyFill="1" applyBorder="1" applyAlignment="1" applyProtection="1">
      <alignment horizontal="center" vertical="top"/>
      <protection hidden="1"/>
    </xf>
    <xf numFmtId="2" fontId="5" fillId="13" borderId="7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 indent="1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8" borderId="7" xfId="30" applyFont="1" applyFill="1" applyBorder="1" applyAlignment="1" applyProtection="1">
      <alignment horizontal="left" vertical="center"/>
      <protection hidden="1"/>
    </xf>
    <xf numFmtId="0" fontId="4" fillId="18" borderId="6" xfId="30" applyFont="1" applyFill="1" applyBorder="1" applyAlignment="1" applyProtection="1">
      <alignment horizontal="left" vertical="center" indent="3"/>
      <protection hidden="1"/>
    </xf>
    <xf numFmtId="0" fontId="4" fillId="18" borderId="8" xfId="30" applyFont="1" applyFill="1" applyBorder="1" applyAlignment="1" applyProtection="1">
      <alignment horizontal="left" vertical="center"/>
      <protection hidden="1"/>
    </xf>
    <xf numFmtId="0" fontId="4" fillId="0" borderId="5" xfId="27" applyNumberFormat="1" applyFont="1" applyBorder="1" applyAlignment="1" applyProtection="1">
      <alignment horizontal="left" vertical="center" wrapText="1" indent="1"/>
      <protection hidden="1"/>
    </xf>
    <xf numFmtId="0" fontId="4" fillId="0" borderId="0" xfId="24" applyFont="1" applyAlignment="1" applyProtection="1">
      <alignment vertical="center"/>
      <protection hidden="1"/>
    </xf>
    <xf numFmtId="0" fontId="4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12" fillId="0" borderId="13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3" xfId="26" applyNumberFormat="1" applyFont="1" applyFill="1" applyBorder="1" applyAlignment="1" applyProtection="1">
      <alignment horizontal="right" vertical="top"/>
      <protection hidden="1"/>
    </xf>
    <xf numFmtId="0" fontId="4" fillId="0" borderId="13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3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7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14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5" xfId="30" applyFont="1" applyFill="1" applyBorder="1" applyAlignment="1" applyProtection="1">
      <alignment vertical="top"/>
      <protection hidden="1"/>
    </xf>
    <xf numFmtId="0" fontId="2" fillId="0" borderId="13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2" xfId="30" applyFont="1" applyFill="1" applyBorder="1" applyAlignment="1" applyProtection="1">
      <alignment vertical="top"/>
      <protection hidden="1"/>
    </xf>
    <xf numFmtId="0" fontId="2" fillId="0" borderId="16" xfId="30" applyFont="1" applyFill="1" applyBorder="1" applyAlignment="1" applyProtection="1">
      <alignment vertical="top"/>
      <protection hidden="1"/>
    </xf>
    <xf numFmtId="0" fontId="2" fillId="0" borderId="3" xfId="30" applyFont="1" applyFill="1" applyBorder="1" applyAlignment="1" applyProtection="1">
      <alignment vertical="top"/>
      <protection hidden="1"/>
    </xf>
    <xf numFmtId="0" fontId="2" fillId="0" borderId="17" xfId="30" applyFont="1" applyFill="1" applyBorder="1" applyAlignment="1" applyProtection="1">
      <alignment vertical="top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6" xfId="30" applyFont="1" applyFill="1" applyBorder="1" applyAlignment="1" applyProtection="1">
      <alignment horizontal="left" vertical="center" indent="1"/>
      <protection hidden="1"/>
    </xf>
    <xf numFmtId="0" fontId="2" fillId="0" borderId="7" xfId="30" applyFont="1" applyFill="1" applyBorder="1" applyAlignment="1" applyProtection="1">
      <alignment horizontal="left" vertical="center" indent="2"/>
      <protection hidden="1"/>
    </xf>
    <xf numFmtId="0" fontId="2" fillId="0" borderId="8" xfId="30" applyFont="1" applyFill="1" applyBorder="1" applyAlignment="1" applyProtection="1">
      <alignment horizontal="left" vertical="center" indent="2"/>
      <protection hidden="1"/>
    </xf>
    <xf numFmtId="0" fontId="4" fillId="10" borderId="6" xfId="30" applyNumberFormat="1" applyFont="1" applyFill="1" applyBorder="1" applyAlignment="1" applyProtection="1">
      <alignment horizontal="left" vertical="center" indent="1"/>
      <protection hidden="1"/>
    </xf>
    <xf numFmtId="0" fontId="2" fillId="10" borderId="7" xfId="30" applyNumberFormat="1" applyFont="1" applyFill="1" applyBorder="1" applyAlignment="1" applyProtection="1">
      <alignment horizontal="left" vertical="center" indent="2"/>
      <protection hidden="1"/>
    </xf>
    <xf numFmtId="0" fontId="2" fillId="10" borderId="8" xfId="30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left" vertical="center" indent="1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right" vertical="center" indent="1"/>
      <protection hidden="1"/>
    </xf>
    <xf numFmtId="0" fontId="4" fillId="0" borderId="2" xfId="30" applyFont="1" applyBorder="1" applyAlignment="1" applyProtection="1">
      <alignment vertical="center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horizontal="left" vertical="center"/>
      <protection hidden="1"/>
    </xf>
    <xf numFmtId="0" fontId="4" fillId="0" borderId="13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18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5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7" xfId="26" applyNumberFormat="1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29" fillId="0" borderId="2" xfId="0" applyFont="1" applyFill="1" applyBorder="1" applyAlignment="1" applyProtection="1">
      <alignment horizontal="left" vertical="center"/>
      <protection hidden="1"/>
    </xf>
    <xf numFmtId="165" fontId="4" fillId="0" borderId="5" xfId="27" applyNumberFormat="1" applyFont="1" applyBorder="1" applyAlignment="1" applyProtection="1">
      <alignment horizontal="center" vertical="center"/>
      <protection hidden="1"/>
    </xf>
    <xf numFmtId="165" fontId="4" fillId="0" borderId="5" xfId="27" applyNumberFormat="1" applyFont="1" applyBorder="1" applyAlignment="1" applyProtection="1">
      <alignment horizontal="left" vertical="center" indent="1"/>
      <protection hidden="1"/>
    </xf>
    <xf numFmtId="165" fontId="30" fillId="0" borderId="5" xfId="27" applyNumberFormat="1" applyFont="1" applyBorder="1" applyAlignment="1" applyProtection="1">
      <alignment horizontal="left" vertical="center" indent="1"/>
      <protection hidden="1"/>
    </xf>
    <xf numFmtId="49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9" fontId="4" fillId="0" borderId="0" xfId="24" applyNumberFormat="1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14" fillId="0" borderId="0" xfId="24" applyFont="1" applyFill="1" applyBorder="1" applyAlignment="1" applyProtection="1">
      <alignment horizontal="center" vertical="top"/>
      <protection hidden="1"/>
    </xf>
    <xf numFmtId="0" fontId="10" fillId="0" borderId="0" xfId="24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" fontId="5" fillId="0" borderId="12" xfId="27" applyNumberFormat="1" applyFont="1" applyFill="1" applyBorder="1" applyAlignment="1" applyProtection="1">
      <alignment horizontal="left" vertical="center" indent="1"/>
      <protection hidden="1"/>
    </xf>
    <xf numFmtId="14" fontId="5" fillId="0" borderId="12" xfId="27" applyNumberFormat="1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center" indent="1"/>
      <protection hidden="1"/>
    </xf>
    <xf numFmtId="0" fontId="5" fillId="17" borderId="13" xfId="0" applyFont="1" applyFill="1" applyBorder="1" applyAlignment="1" applyProtection="1">
      <alignment horizontal="left" vertical="center" indent="1"/>
      <protection hidden="1"/>
    </xf>
    <xf numFmtId="0" fontId="17" fillId="17" borderId="0" xfId="0" applyFont="1" applyFill="1" applyBorder="1" applyAlignment="1" applyProtection="1">
      <alignment vertical="center"/>
      <protection hidden="1"/>
    </xf>
    <xf numFmtId="0" fontId="8" fillId="17" borderId="0" xfId="0" applyFont="1" applyFill="1" applyBorder="1" applyAlignment="1" applyProtection="1">
      <alignment vertical="center"/>
      <protection hidden="1"/>
    </xf>
    <xf numFmtId="0" fontId="2" fillId="17" borderId="0" xfId="0" applyFont="1" applyFill="1" applyBorder="1" applyAlignment="1" applyProtection="1">
      <alignment vertical="center"/>
      <protection hidden="1"/>
    </xf>
    <xf numFmtId="0" fontId="12" fillId="17" borderId="0" xfId="0" applyFont="1" applyFill="1" applyBorder="1" applyAlignment="1" applyProtection="1">
      <alignment horizontal="right" vertical="center"/>
      <protection hidden="1"/>
    </xf>
    <xf numFmtId="0" fontId="4" fillId="17" borderId="0" xfId="0" applyFont="1" applyFill="1" applyBorder="1" applyAlignment="1" applyProtection="1">
      <alignment horizontal="left" vertical="center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4" fillId="17" borderId="13" xfId="0" applyFont="1" applyFill="1" applyBorder="1" applyAlignment="1" applyProtection="1">
      <alignment vertical="center"/>
      <protection hidden="1"/>
    </xf>
    <xf numFmtId="0" fontId="33" fillId="0" borderId="0" xfId="24" applyFont="1" applyFill="1" applyBorder="1" applyAlignment="1" applyProtection="1">
      <alignment vertical="center"/>
      <protection hidden="1"/>
    </xf>
    <xf numFmtId="0" fontId="4" fillId="0" borderId="0" xfId="24" applyNumberFormat="1" applyFont="1" applyFill="1" applyBorder="1" applyAlignment="1" applyProtection="1">
      <alignment horizontal="right" vertical="center"/>
      <protection hidden="1"/>
    </xf>
    <xf numFmtId="4" fontId="4" fillId="0" borderId="0" xfId="24" applyNumberFormat="1" applyFont="1" applyFill="1" applyBorder="1" applyAlignment="1" applyProtection="1">
      <alignment horizontal="right" vertical="center"/>
      <protection hidden="1"/>
    </xf>
    <xf numFmtId="49" fontId="4" fillId="0" borderId="0" xfId="24" applyNumberFormat="1" applyFont="1" applyFill="1" applyBorder="1" applyAlignment="1" applyProtection="1">
      <alignment vertical="center"/>
      <protection hidden="1"/>
    </xf>
    <xf numFmtId="49" fontId="5" fillId="0" borderId="0" xfId="24" applyNumberFormat="1" applyFont="1" applyFill="1" applyBorder="1" applyAlignment="1" applyProtection="1">
      <alignment vertical="center"/>
      <protection hidden="1"/>
    </xf>
    <xf numFmtId="0" fontId="5" fillId="0" borderId="0" xfId="24" applyFont="1" applyFill="1" applyBorder="1" applyAlignment="1" applyProtection="1">
      <alignment horizontal="center" vertical="center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49" fontId="5" fillId="16" borderId="7" xfId="24" applyNumberFormat="1" applyFont="1" applyFill="1" applyBorder="1" applyAlignment="1" applyProtection="1">
      <alignment vertical="center" wrapText="1"/>
      <protection hidden="1"/>
    </xf>
    <xf numFmtId="49" fontId="5" fillId="16" borderId="8" xfId="24" applyNumberFormat="1" applyFont="1" applyFill="1" applyBorder="1" applyAlignment="1" applyProtection="1">
      <alignment vertical="center" wrapText="1"/>
      <protection hidden="1"/>
    </xf>
    <xf numFmtId="0" fontId="4" fillId="0" borderId="14" xfId="24" applyFont="1" applyBorder="1" applyAlignment="1" applyProtection="1">
      <alignment vertical="center"/>
      <protection hidden="1"/>
    </xf>
    <xf numFmtId="0" fontId="4" fillId="0" borderId="4" xfId="24" applyFont="1" applyBorder="1" applyAlignment="1" applyProtection="1">
      <alignment vertical="center"/>
      <protection hidden="1"/>
    </xf>
    <xf numFmtId="0" fontId="4" fillId="0" borderId="13" xfId="24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horizontal="center" wrapText="1"/>
      <protection hidden="1"/>
    </xf>
    <xf numFmtId="0" fontId="4" fillId="0" borderId="0" xfId="24" applyFont="1" applyFill="1" applyBorder="1" applyAlignment="1" applyProtection="1">
      <alignment horizontal="center" vertical="center"/>
      <protection hidden="1"/>
    </xf>
    <xf numFmtId="0" fontId="4" fillId="0" borderId="2" xfId="24" applyFont="1" applyFill="1" applyBorder="1" applyAlignment="1" applyProtection="1">
      <alignment horizontal="center" vertical="center"/>
      <protection hidden="1"/>
    </xf>
    <xf numFmtId="0" fontId="4" fillId="0" borderId="2" xfId="24" applyFont="1" applyBorder="1" applyAlignment="1" applyProtection="1">
      <alignment vertical="center"/>
      <protection hidden="1"/>
    </xf>
    <xf numFmtId="49" fontId="4" fillId="0" borderId="13" xfId="24" applyNumberFormat="1" applyFont="1" applyBorder="1" applyAlignment="1" applyProtection="1">
      <alignment horizontal="left" vertical="center" wrapText="1" indent="1"/>
      <protection hidden="1"/>
    </xf>
    <xf numFmtId="0" fontId="4" fillId="0" borderId="0" xfId="24" applyFont="1" applyBorder="1" applyAlignment="1" applyProtection="1">
      <alignment vertical="center" wrapText="1"/>
      <protection hidden="1"/>
    </xf>
    <xf numFmtId="49" fontId="4" fillId="0" borderId="13" xfId="24" applyNumberFormat="1" applyFont="1" applyBorder="1" applyAlignment="1" applyProtection="1">
      <alignment horizontal="left" vertical="center" indent="1"/>
      <protection hidden="1"/>
    </xf>
    <xf numFmtId="0" fontId="5" fillId="0" borderId="0" xfId="24" applyFont="1" applyBorder="1" applyAlignment="1" applyProtection="1">
      <alignment vertical="center"/>
      <protection hidden="1"/>
    </xf>
    <xf numFmtId="49" fontId="4" fillId="0" borderId="13" xfId="24" applyNumberFormat="1" applyFont="1" applyBorder="1" applyAlignment="1" applyProtection="1">
      <alignment vertical="center"/>
      <protection hidden="1"/>
    </xf>
    <xf numFmtId="49" fontId="4" fillId="0" borderId="16" xfId="24" applyNumberFormat="1" applyFont="1" applyBorder="1" applyAlignment="1" applyProtection="1">
      <alignment vertical="center"/>
      <protection hidden="1"/>
    </xf>
    <xf numFmtId="0" fontId="4" fillId="0" borderId="3" xfId="24" applyFont="1" applyBorder="1" applyAlignment="1" applyProtection="1">
      <alignment vertical="center"/>
      <protection hidden="1"/>
    </xf>
    <xf numFmtId="0" fontId="4" fillId="0" borderId="17" xfId="24" applyFont="1" applyBorder="1" applyAlignment="1" applyProtection="1">
      <alignment vertical="center"/>
      <protection hidden="1"/>
    </xf>
    <xf numFmtId="3" fontId="5" fillId="0" borderId="0" xfId="24" applyNumberFormat="1" applyFont="1" applyFill="1" applyBorder="1" applyAlignment="1" applyProtection="1">
      <alignment horizontal="right" vertical="center" indent="2"/>
      <protection hidden="1"/>
    </xf>
    <xf numFmtId="0" fontId="2" fillId="0" borderId="0" xfId="24" applyFont="1" applyBorder="1" applyAlignment="1" applyProtection="1">
      <alignment vertical="center"/>
      <protection hidden="1"/>
    </xf>
    <xf numFmtId="3" fontId="5" fillId="0" borderId="0" xfId="24" applyNumberFormat="1" applyFont="1" applyFill="1" applyBorder="1" applyAlignment="1" applyProtection="1">
      <alignment horizontal="right" vertical="center" indent="8"/>
      <protection hidden="1"/>
    </xf>
    <xf numFmtId="4" fontId="5" fillId="16" borderId="7" xfId="24" applyNumberFormat="1" applyFont="1" applyFill="1" applyBorder="1" applyAlignment="1" applyProtection="1">
      <alignment horizontal="left" vertical="center" indent="1"/>
      <protection hidden="1"/>
    </xf>
    <xf numFmtId="4" fontId="5" fillId="16" borderId="7" xfId="24" applyNumberFormat="1" applyFont="1" applyFill="1" applyBorder="1" applyAlignment="1" applyProtection="1">
      <alignment horizontal="right" vertical="center" indent="2"/>
      <protection hidden="1"/>
    </xf>
    <xf numFmtId="4" fontId="5" fillId="16" borderId="8" xfId="24" applyNumberFormat="1" applyFont="1" applyFill="1" applyBorder="1" applyAlignment="1" applyProtection="1">
      <alignment horizontal="right" vertical="center" indent="2"/>
      <protection hidden="1"/>
    </xf>
    <xf numFmtId="4" fontId="5" fillId="0" borderId="0" xfId="24" applyNumberFormat="1" applyFont="1" applyFill="1" applyBorder="1" applyAlignment="1" applyProtection="1">
      <alignment horizontal="left" vertical="center"/>
      <protection hidden="1"/>
    </xf>
    <xf numFmtId="4" fontId="5" fillId="0" borderId="0" xfId="24" applyNumberFormat="1" applyFont="1" applyFill="1" applyBorder="1" applyAlignment="1" applyProtection="1">
      <alignment horizontal="right" vertical="center" indent="2"/>
      <protection hidden="1"/>
    </xf>
    <xf numFmtId="4" fontId="34" fillId="0" borderId="0" xfId="24" applyNumberFormat="1" applyFont="1" applyFill="1" applyBorder="1" applyAlignment="1" applyProtection="1">
      <alignment horizontal="left" vertical="center" indent="1"/>
      <protection hidden="1"/>
    </xf>
    <xf numFmtId="49" fontId="4" fillId="0" borderId="3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24" applyNumberFormat="1" applyFont="1" applyBorder="1" applyAlignment="1" applyProtection="1">
      <alignment horizontal="left" vertical="center" indent="1"/>
      <protection hidden="1"/>
    </xf>
    <xf numFmtId="0" fontId="5" fillId="0" borderId="28" xfId="24" applyFont="1" applyBorder="1" applyAlignment="1" applyProtection="1">
      <alignment vertical="center"/>
      <protection hidden="1"/>
    </xf>
    <xf numFmtId="0" fontId="4" fillId="0" borderId="34" xfId="24" applyFont="1" applyBorder="1" applyAlignment="1" applyProtection="1">
      <alignment horizontal="center" wrapText="1"/>
      <protection hidden="1"/>
    </xf>
    <xf numFmtId="0" fontId="4" fillId="0" borderId="28" xfId="24" applyFont="1" applyBorder="1" applyAlignment="1" applyProtection="1">
      <alignment horizontal="center" wrapText="1"/>
      <protection hidden="1"/>
    </xf>
    <xf numFmtId="49" fontId="5" fillId="16" borderId="14" xfId="24" applyNumberFormat="1" applyFont="1" applyFill="1" applyBorder="1" applyAlignment="1" applyProtection="1">
      <alignment horizontal="left" vertical="center" indent="1"/>
      <protection hidden="1"/>
    </xf>
    <xf numFmtId="49" fontId="5" fillId="16" borderId="4" xfId="24" applyNumberFormat="1" applyFont="1" applyFill="1" applyBorder="1" applyAlignment="1" applyProtection="1">
      <alignment vertical="center" wrapText="1"/>
      <protection hidden="1"/>
    </xf>
    <xf numFmtId="49" fontId="8" fillId="14" borderId="5" xfId="27" applyNumberFormat="1" applyFont="1" applyFill="1" applyBorder="1" applyAlignment="1" applyProtection="1">
      <alignment horizontal="center" vertical="top"/>
      <protection hidden="1"/>
    </xf>
    <xf numFmtId="14" fontId="4" fillId="14" borderId="5" xfId="27" applyNumberFormat="1" applyFont="1" applyFill="1" applyBorder="1" applyAlignment="1" applyProtection="1">
      <alignment horizontal="center" vertical="top"/>
      <protection hidden="1"/>
    </xf>
    <xf numFmtId="14" fontId="5" fillId="14" borderId="5" xfId="27" applyNumberFormat="1" applyFont="1" applyFill="1" applyBorder="1" applyAlignment="1" applyProtection="1">
      <alignment horizontal="center" vertical="top"/>
      <protection hidden="1"/>
    </xf>
    <xf numFmtId="49" fontId="5" fillId="14" borderId="5" xfId="27" applyNumberFormat="1" applyFont="1" applyFill="1" applyBorder="1" applyAlignment="1" applyProtection="1">
      <alignment horizontal="left" vertical="top" indent="1"/>
      <protection hidden="1"/>
    </xf>
    <xf numFmtId="4" fontId="4" fillId="14" borderId="5" xfId="27" applyNumberFormat="1" applyFont="1" applyFill="1" applyBorder="1" applyAlignment="1" applyProtection="1">
      <alignment horizontal="right" vertical="top" inden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1" fillId="0" borderId="0" xfId="27"/>
    <xf numFmtId="0" fontId="1" fillId="14" borderId="5" xfId="27" applyFill="1" applyBorder="1"/>
    <xf numFmtId="0" fontId="4" fillId="14" borderId="5" xfId="29" applyFont="1" applyFill="1" applyBorder="1" applyAlignment="1" applyProtection="1">
      <alignment horizontal="right" vertical="center" indent="1"/>
      <protection hidden="1"/>
    </xf>
    <xf numFmtId="14" fontId="5" fillId="0" borderId="0" xfId="27" applyNumberFormat="1" applyFont="1" applyFill="1" applyBorder="1" applyAlignment="1" applyProtection="1">
      <alignment vertical="center"/>
      <protection hidden="1"/>
    </xf>
    <xf numFmtId="0" fontId="4" fillId="0" borderId="0" xfId="27" applyFont="1" applyFill="1" applyAlignment="1" applyProtection="1">
      <alignment horizontal="left" vertical="top" indent="1"/>
      <protection hidden="1"/>
    </xf>
    <xf numFmtId="49" fontId="4" fillId="0" borderId="0" xfId="24" applyNumberFormat="1" applyFont="1" applyFill="1" applyBorder="1" applyAlignment="1" applyProtection="1">
      <alignment horizontal="right" vertical="center"/>
      <protection hidden="1"/>
    </xf>
    <xf numFmtId="2" fontId="37" fillId="13" borderId="6" xfId="27" applyNumberFormat="1" applyFont="1" applyFill="1" applyBorder="1" applyAlignment="1" applyProtection="1">
      <alignment wrapText="1"/>
      <protection hidden="1"/>
    </xf>
    <xf numFmtId="2" fontId="37" fillId="13" borderId="7" xfId="27" applyNumberFormat="1" applyFont="1" applyFill="1" applyBorder="1" applyAlignment="1" applyProtection="1">
      <alignment wrapText="1"/>
      <protection hidden="1"/>
    </xf>
    <xf numFmtId="14" fontId="37" fillId="13" borderId="7" xfId="27" applyNumberFormat="1" applyFont="1" applyFill="1" applyBorder="1" applyAlignment="1" applyProtection="1">
      <alignment wrapText="1"/>
      <protection hidden="1"/>
    </xf>
    <xf numFmtId="0" fontId="5" fillId="13" borderId="7" xfId="29" applyFont="1" applyFill="1" applyBorder="1" applyAlignment="1" applyProtection="1">
      <alignment horizontal="left" vertical="center" indent="1"/>
      <protection hidden="1"/>
    </xf>
    <xf numFmtId="49" fontId="5" fillId="13" borderId="7" xfId="27" applyNumberFormat="1" applyFont="1" applyFill="1" applyBorder="1" applyAlignment="1" applyProtection="1">
      <alignment horizontal="left" vertical="center" indent="2"/>
      <protection hidden="1"/>
    </xf>
    <xf numFmtId="49" fontId="5" fillId="13" borderId="7" xfId="27" applyNumberFormat="1" applyFont="1" applyFill="1" applyBorder="1" applyAlignment="1" applyProtection="1">
      <alignment horizontal="right" vertical="center" indent="1"/>
      <protection hidden="1"/>
    </xf>
    <xf numFmtId="4" fontId="5" fillId="13" borderId="8" xfId="27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7" applyNumberFormat="1" applyFont="1" applyFill="1" applyBorder="1" applyAlignment="1" applyProtection="1">
      <alignment horizontal="center" vertical="top"/>
      <protection hidden="1"/>
    </xf>
    <xf numFmtId="49" fontId="8" fillId="0" borderId="0" xfId="27" applyNumberFormat="1" applyFont="1" applyFill="1" applyBorder="1" applyAlignment="1" applyProtection="1">
      <alignment horizontal="center" vertical="top"/>
      <protection hidden="1"/>
    </xf>
    <xf numFmtId="14" fontId="4" fillId="0" borderId="0" xfId="27" applyNumberFormat="1" applyFont="1" applyFill="1" applyBorder="1" applyAlignment="1" applyProtection="1">
      <alignment horizontal="center" vertical="top"/>
      <protection hidden="1"/>
    </xf>
    <xf numFmtId="14" fontId="5" fillId="0" borderId="0" xfId="27" applyNumberFormat="1" applyFont="1" applyFill="1" applyBorder="1" applyAlignment="1" applyProtection="1">
      <alignment horizontal="center" vertical="top"/>
      <protection hidden="1"/>
    </xf>
    <xf numFmtId="49" fontId="5" fillId="0" borderId="0" xfId="27" applyNumberFormat="1" applyFont="1" applyFill="1" applyBorder="1" applyAlignment="1" applyProtection="1">
      <alignment horizontal="left" vertical="top" indent="1"/>
      <protection hidden="1"/>
    </xf>
    <xf numFmtId="4" fontId="4" fillId="0" borderId="0" xfId="27" applyNumberFormat="1" applyFont="1" applyFill="1" applyBorder="1" applyAlignment="1" applyProtection="1">
      <alignment horizontal="right" vertical="top" indent="1"/>
      <protection hidden="1"/>
    </xf>
    <xf numFmtId="2" fontId="18" fillId="0" borderId="0" xfId="27" applyNumberFormat="1" applyFont="1" applyFill="1" applyBorder="1" applyAlignment="1" applyProtection="1">
      <alignment vertical="center"/>
      <protection hidden="1"/>
    </xf>
    <xf numFmtId="2" fontId="38" fillId="0" borderId="0" xfId="27" applyNumberFormat="1" applyFont="1" applyFill="1" applyBorder="1" applyAlignment="1" applyProtection="1">
      <alignment vertical="center"/>
      <protection hidden="1"/>
    </xf>
    <xf numFmtId="0" fontId="4" fillId="0" borderId="9" xfId="27" applyFont="1" applyFill="1" applyBorder="1" applyAlignment="1" applyProtection="1">
      <alignment horizontal="center" vertical="top"/>
      <protection hidden="1"/>
    </xf>
    <xf numFmtId="49" fontId="4" fillId="15" borderId="9" xfId="27" applyNumberFormat="1" applyFont="1" applyFill="1" applyBorder="1" applyAlignment="1" applyProtection="1">
      <alignment horizontal="left" vertical="top" indent="1"/>
      <protection locked="0"/>
    </xf>
    <xf numFmtId="14" fontId="4" fillId="15" borderId="9" xfId="24" applyNumberFormat="1" applyFont="1" applyFill="1" applyBorder="1" applyAlignment="1" applyProtection="1">
      <alignment horizontal="center" vertical="top"/>
      <protection locked="0"/>
    </xf>
    <xf numFmtId="49" fontId="4" fillId="15" borderId="9" xfId="27" applyNumberFormat="1" applyFont="1" applyFill="1" applyBorder="1" applyAlignment="1" applyProtection="1">
      <alignment horizontal="left" vertical="top" wrapText="1" indent="1"/>
      <protection locked="0"/>
    </xf>
    <xf numFmtId="4" fontId="4" fillId="15" borderId="9" xfId="27" applyNumberFormat="1" applyFont="1" applyFill="1" applyBorder="1" applyAlignment="1" applyProtection="1">
      <alignment horizontal="right" vertical="top" indent="1"/>
      <protection locked="0"/>
    </xf>
    <xf numFmtId="0" fontId="13" fillId="0" borderId="0" xfId="27" applyFont="1" applyAlignment="1" applyProtection="1">
      <alignment vertical="top"/>
    </xf>
    <xf numFmtId="0" fontId="4" fillId="0" borderId="0" xfId="27" applyFont="1" applyAlignment="1" applyProtection="1">
      <alignment vertical="top"/>
    </xf>
    <xf numFmtId="0" fontId="4" fillId="0" borderId="0" xfId="27" applyFont="1"/>
    <xf numFmtId="49" fontId="4" fillId="15" borderId="5" xfId="27" applyNumberFormat="1" applyFont="1" applyFill="1" applyBorder="1" applyAlignment="1" applyProtection="1">
      <alignment horizontal="left" vertical="top" wrapText="1" indent="1"/>
      <protection locked="0"/>
    </xf>
    <xf numFmtId="0" fontId="25" fillId="0" borderId="0" xfId="27" applyFont="1" applyAlignment="1" applyProtection="1">
      <alignment vertical="top"/>
    </xf>
    <xf numFmtId="0" fontId="4" fillId="14" borderId="5" xfId="29" applyFont="1" applyFill="1" applyBorder="1" applyAlignment="1" applyProtection="1">
      <alignment vertical="center"/>
      <protection hidden="1"/>
    </xf>
    <xf numFmtId="14" fontId="4" fillId="14" borderId="5" xfId="29" applyNumberFormat="1" applyFont="1" applyFill="1" applyBorder="1" applyAlignment="1" applyProtection="1">
      <alignment vertical="center"/>
      <protection hidden="1"/>
    </xf>
    <xf numFmtId="0" fontId="1" fillId="0" borderId="0" xfId="24"/>
    <xf numFmtId="0" fontId="1" fillId="14" borderId="5" xfId="24" applyFill="1" applyBorder="1"/>
    <xf numFmtId="0" fontId="5" fillId="14" borderId="5" xfId="29" applyNumberFormat="1" applyFont="1" applyFill="1" applyBorder="1" applyAlignment="1" applyProtection="1">
      <alignment horizontal="center" vertical="center"/>
      <protection hidden="1"/>
    </xf>
    <xf numFmtId="0" fontId="5" fillId="14" borderId="39" xfId="29" applyNumberFormat="1" applyFont="1" applyFill="1" applyBorder="1" applyAlignment="1" applyProtection="1">
      <alignment horizontal="center" vertical="center"/>
      <protection hidden="1"/>
    </xf>
    <xf numFmtId="2" fontId="11" fillId="0" borderId="0" xfId="24" applyNumberFormat="1" applyFont="1" applyFill="1" applyBorder="1" applyAlignment="1" applyProtection="1">
      <alignment horizontal="left" vertical="center"/>
      <protection hidden="1"/>
    </xf>
    <xf numFmtId="165" fontId="5" fillId="0" borderId="0" xfId="24" applyNumberFormat="1" applyFont="1" applyFill="1" applyBorder="1" applyAlignment="1" applyProtection="1">
      <alignment horizontal="left" vertical="center"/>
      <protection hidden="1"/>
    </xf>
    <xf numFmtId="14" fontId="5" fillId="0" borderId="0" xfId="24" applyNumberFormat="1" applyFont="1" applyFill="1" applyBorder="1" applyAlignment="1" applyProtection="1">
      <alignment horizontal="left" vertical="center"/>
      <protection hidden="1"/>
    </xf>
    <xf numFmtId="1" fontId="5" fillId="0" borderId="12" xfId="24" applyNumberFormat="1" applyFont="1" applyFill="1" applyBorder="1" applyAlignment="1" applyProtection="1">
      <alignment horizontal="left" vertical="center" indent="1"/>
      <protection hidden="1"/>
    </xf>
    <xf numFmtId="14" fontId="5" fillId="0" borderId="12" xfId="24" applyNumberFormat="1" applyFont="1" applyFill="1" applyBorder="1" applyAlignment="1" applyProtection="1">
      <alignment horizontal="left" vertical="center" indent="1"/>
      <protection hidden="1"/>
    </xf>
    <xf numFmtId="0" fontId="31" fillId="0" borderId="0" xfId="27" applyFont="1" applyAlignment="1">
      <alignment wrapText="1"/>
    </xf>
    <xf numFmtId="49" fontId="4" fillId="13" borderId="7" xfId="24" applyNumberFormat="1" applyFont="1" applyFill="1" applyBorder="1" applyAlignment="1" applyProtection="1">
      <alignment horizontal="center" vertical="top"/>
      <protection hidden="1"/>
    </xf>
    <xf numFmtId="4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2" fontId="38" fillId="0" borderId="0" xfId="24" applyNumberFormat="1" applyFont="1" applyFill="1" applyBorder="1" applyAlignment="1" applyProtection="1">
      <alignment vertical="center"/>
      <protection hidden="1"/>
    </xf>
    <xf numFmtId="49" fontId="8" fillId="0" borderId="0" xfId="24" applyNumberFormat="1" applyFont="1" applyFill="1" applyBorder="1" applyAlignment="1" applyProtection="1">
      <alignment horizontal="center" vertical="top"/>
      <protection hidden="1"/>
    </xf>
    <xf numFmtId="14" fontId="4" fillId="0" borderId="0" xfId="24" applyNumberFormat="1" applyFont="1" applyFill="1" applyBorder="1" applyAlignment="1" applyProtection="1">
      <alignment horizontal="center" vertical="top"/>
      <protection hidden="1"/>
    </xf>
    <xf numFmtId="0" fontId="18" fillId="0" borderId="10" xfId="24" applyNumberFormat="1" applyFont="1" applyFill="1" applyBorder="1" applyAlignment="1" applyProtection="1">
      <alignment horizontal="left" vertical="center" indent="1"/>
      <protection hidden="1"/>
    </xf>
    <xf numFmtId="167" fontId="18" fillId="0" borderId="10" xfId="24" applyNumberFormat="1" applyFont="1" applyFill="1" applyBorder="1" applyAlignment="1" applyProtection="1">
      <alignment horizontal="right" vertical="center" indent="1"/>
      <protection hidden="1"/>
    </xf>
    <xf numFmtId="0" fontId="18" fillId="0" borderId="11" xfId="24" applyNumberFormat="1" applyFont="1" applyFill="1" applyBorder="1" applyAlignment="1" applyProtection="1">
      <alignment horizontal="left" vertical="center" indent="1"/>
      <protection hidden="1"/>
    </xf>
    <xf numFmtId="167" fontId="18" fillId="0" borderId="11" xfId="24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4" applyNumberFormat="1" applyFont="1" applyFill="1" applyBorder="1" applyAlignment="1" applyProtection="1">
      <alignment horizontal="center" vertical="top"/>
      <protection hidden="1"/>
    </xf>
    <xf numFmtId="165" fontId="5" fillId="0" borderId="0" xfId="24" applyNumberFormat="1" applyFont="1" applyFill="1" applyBorder="1" applyAlignment="1" applyProtection="1">
      <alignment horizontal="right" vertical="top" indent="1"/>
      <protection hidden="1"/>
    </xf>
    <xf numFmtId="2" fontId="18" fillId="0" borderId="0" xfId="24" applyNumberFormat="1" applyFont="1" applyFill="1" applyBorder="1" applyAlignment="1" applyProtection="1">
      <alignment vertical="center"/>
      <protection hidden="1"/>
    </xf>
    <xf numFmtId="0" fontId="4" fillId="0" borderId="9" xfId="24" applyFont="1" applyBorder="1" applyAlignment="1" applyProtection="1">
      <alignment horizontal="center" vertical="top"/>
      <protection hidden="1"/>
    </xf>
    <xf numFmtId="49" fontId="4" fillId="15" borderId="9" xfId="24" applyNumberFormat="1" applyFont="1" applyFill="1" applyBorder="1" applyAlignment="1" applyProtection="1">
      <alignment horizontal="left" vertical="top" indent="1"/>
      <protection locked="0"/>
    </xf>
    <xf numFmtId="49" fontId="4" fillId="15" borderId="9" xfId="24" applyNumberFormat="1" applyFont="1" applyFill="1" applyBorder="1" applyAlignment="1" applyProtection="1">
      <alignment horizontal="left" vertical="top" wrapText="1" indent="1"/>
      <protection locked="0"/>
    </xf>
    <xf numFmtId="169" fontId="4" fillId="15" borderId="9" xfId="24" applyNumberFormat="1" applyFont="1" applyFill="1" applyBorder="1" applyAlignment="1" applyProtection="1">
      <alignment horizontal="right" vertical="top" indent="1"/>
      <protection locked="0"/>
    </xf>
    <xf numFmtId="0" fontId="13" fillId="0" borderId="0" xfId="24" applyFont="1"/>
    <xf numFmtId="0" fontId="4" fillId="0" borderId="0" xfId="24" applyFont="1"/>
    <xf numFmtId="49" fontId="4" fillId="15" borderId="5" xfId="24" applyNumberFormat="1" applyFont="1" applyFill="1" applyBorder="1" applyAlignment="1" applyProtection="1">
      <alignment horizontal="left" vertical="top" indent="1"/>
      <protection locked="0"/>
    </xf>
    <xf numFmtId="49" fontId="4" fillId="15" borderId="5" xfId="24" applyNumberFormat="1" applyFont="1" applyFill="1" applyBorder="1" applyAlignment="1" applyProtection="1">
      <alignment horizontal="left" vertical="top" wrapText="1" indent="1"/>
      <protection locked="0"/>
    </xf>
    <xf numFmtId="0" fontId="25" fillId="0" borderId="0" xfId="24" applyFont="1"/>
    <xf numFmtId="49" fontId="11" fillId="0" borderId="0" xfId="27" applyNumberFormat="1" applyFont="1" applyFill="1" applyBorder="1" applyAlignment="1" applyProtection="1">
      <alignment vertical="center"/>
      <protection hidden="1"/>
    </xf>
    <xf numFmtId="0" fontId="11" fillId="0" borderId="0" xfId="27" applyNumberFormat="1" applyFont="1" applyFill="1" applyBorder="1" applyAlignment="1" applyProtection="1">
      <alignment horizontal="left" vertical="center"/>
      <protection hidden="1"/>
    </xf>
    <xf numFmtId="0" fontId="4" fillId="14" borderId="5" xfId="29" applyNumberFormat="1" applyFont="1" applyFill="1" applyBorder="1" applyAlignment="1" applyProtection="1">
      <alignment horizontal="left" vertical="center"/>
      <protection hidden="1"/>
    </xf>
    <xf numFmtId="167" fontId="5" fillId="0" borderId="32" xfId="24" applyNumberFormat="1" applyFont="1" applyFill="1" applyBorder="1" applyAlignment="1" applyProtection="1">
      <alignment horizontal="right" vertical="center" indent="1"/>
      <protection hidden="1"/>
    </xf>
    <xf numFmtId="4" fontId="4" fillId="15" borderId="32" xfId="24" applyNumberFormat="1" applyFont="1" applyFill="1" applyBorder="1" applyAlignment="1" applyProtection="1">
      <alignment horizontal="right" vertical="center" indent="1"/>
      <protection locked="0"/>
    </xf>
    <xf numFmtId="167" fontId="4" fillId="0" borderId="32" xfId="24" applyNumberFormat="1" applyFont="1" applyFill="1" applyBorder="1" applyAlignment="1" applyProtection="1">
      <alignment horizontal="right" vertical="center" indent="1"/>
      <protection hidden="1"/>
    </xf>
    <xf numFmtId="170" fontId="5" fillId="13" borderId="7" xfId="29" applyNumberFormat="1" applyFont="1" applyFill="1" applyBorder="1" applyAlignment="1" applyProtection="1">
      <alignment horizontal="left" vertical="center" indent="1"/>
      <protection hidden="1"/>
    </xf>
    <xf numFmtId="49" fontId="4" fillId="0" borderId="0" xfId="27" applyNumberFormat="1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horizontal="left" vertical="center" indent="1"/>
      <protection hidden="1"/>
    </xf>
    <xf numFmtId="49" fontId="4" fillId="0" borderId="13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15" borderId="32" xfId="24" applyNumberFormat="1" applyFont="1" applyFill="1" applyBorder="1" applyAlignment="1" applyProtection="1">
      <alignment horizontal="right" vertical="center" indent="1"/>
      <protection locked="0"/>
    </xf>
    <xf numFmtId="0" fontId="21" fillId="0" borderId="0" xfId="23" applyNumberFormat="1" applyFont="1" applyBorder="1" applyAlignment="1" applyProtection="1">
      <alignment vertical="center"/>
      <protection hidden="1"/>
    </xf>
    <xf numFmtId="0" fontId="21" fillId="0" borderId="26" xfId="23" applyNumberFormat="1" applyFont="1" applyBorder="1" applyAlignment="1" applyProtection="1">
      <alignment vertical="center"/>
      <protection hidden="1"/>
    </xf>
    <xf numFmtId="0" fontId="22" fillId="0" borderId="27" xfId="23" applyNumberFormat="1" applyFont="1" applyBorder="1" applyAlignment="1" applyProtection="1">
      <alignment vertical="center"/>
      <protection hidden="1"/>
    </xf>
    <xf numFmtId="0" fontId="22" fillId="0" borderId="0" xfId="23" applyNumberFormat="1" applyFont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18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67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0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28" fillId="18" borderId="7" xfId="21" applyFont="1" applyFill="1" applyBorder="1" applyAlignment="1" applyProtection="1">
      <alignment horizontal="left" vertical="center" wrapText="1" indent="1"/>
      <protection locked="0"/>
    </xf>
    <xf numFmtId="0" fontId="28" fillId="18" borderId="8" xfId="21" applyFont="1" applyFill="1" applyBorder="1" applyAlignment="1" applyProtection="1">
      <alignment horizontal="left" vertical="center" wrapText="1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2" xfId="30" applyNumberFormat="1" applyFont="1" applyFill="1" applyBorder="1" applyAlignment="1" applyProtection="1">
      <alignment horizontal="left" vertical="center" indent="1"/>
      <protection locked="0"/>
    </xf>
    <xf numFmtId="0" fontId="4" fillId="11" borderId="22" xfId="0" applyFont="1" applyFill="1" applyBorder="1" applyAlignment="1" applyProtection="1">
      <alignment horizontal="left" vertical="center" wrapText="1" indent="1"/>
      <protection locked="0"/>
    </xf>
    <xf numFmtId="0" fontId="4" fillId="11" borderId="10" xfId="0" applyFont="1" applyFill="1" applyBorder="1" applyAlignment="1" applyProtection="1">
      <alignment horizontal="left" vertical="center" wrapText="1" indent="1"/>
      <protection locked="0"/>
    </xf>
    <xf numFmtId="0" fontId="4" fillId="11" borderId="23" xfId="0" applyFont="1" applyFill="1" applyBorder="1" applyAlignment="1" applyProtection="1">
      <alignment horizontal="left" vertical="center" wrapText="1" indent="1"/>
      <protection locked="0"/>
    </xf>
    <xf numFmtId="0" fontId="4" fillId="11" borderId="24" xfId="0" applyFont="1" applyFill="1" applyBorder="1" applyAlignment="1" applyProtection="1">
      <alignment horizontal="left" vertical="center" wrapText="1" indent="1"/>
      <protection locked="0"/>
    </xf>
    <xf numFmtId="0" fontId="4" fillId="11" borderId="19" xfId="0" applyFont="1" applyFill="1" applyBorder="1" applyAlignment="1" applyProtection="1">
      <alignment horizontal="left" vertical="center" wrapText="1" indent="1"/>
      <protection locked="0"/>
    </xf>
    <xf numFmtId="0" fontId="4" fillId="11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4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5" xfId="21" applyFont="1" applyFill="1" applyBorder="1" applyAlignment="1" applyProtection="1">
      <alignment horizontal="left" vertical="center" wrapText="1" indent="1"/>
      <protection locked="0"/>
    </xf>
    <xf numFmtId="0" fontId="4" fillId="0" borderId="16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7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20" fillId="11" borderId="24" xfId="0" applyFont="1" applyFill="1" applyBorder="1" applyAlignment="1" applyProtection="1">
      <alignment horizontal="left" vertical="center" wrapText="1"/>
      <protection hidden="1"/>
    </xf>
    <xf numFmtId="0" fontId="20" fillId="11" borderId="25" xfId="0" applyFont="1" applyFill="1" applyBorder="1" applyAlignment="1" applyProtection="1">
      <alignment horizontal="left" vertical="center" wrapText="1"/>
      <protection hidden="1"/>
    </xf>
    <xf numFmtId="0" fontId="20" fillId="11" borderId="10" xfId="0" applyFont="1" applyFill="1" applyBorder="1" applyAlignment="1" applyProtection="1">
      <alignment horizontal="left" vertical="center" wrapText="1"/>
      <protection hidden="1"/>
    </xf>
    <xf numFmtId="0" fontId="20" fillId="11" borderId="21" xfId="0" applyFont="1" applyFill="1" applyBorder="1" applyAlignment="1" applyProtection="1">
      <alignment horizontal="left" vertical="center" wrapText="1"/>
      <protection hidden="1"/>
    </xf>
    <xf numFmtId="0" fontId="20" fillId="11" borderId="11" xfId="0" applyFont="1" applyFill="1" applyBorder="1" applyAlignment="1" applyProtection="1">
      <alignment horizontal="left" vertical="center" wrapText="1"/>
      <protection hidden="1"/>
    </xf>
    <xf numFmtId="0" fontId="20" fillId="11" borderId="2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" xfId="0" applyFont="1" applyFill="1" applyBorder="1" applyAlignment="1" applyProtection="1">
      <alignment horizontal="left" vertical="top" wrapText="1" indent="1"/>
      <protection hidden="1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2" xfId="0" applyFont="1" applyFill="1" applyBorder="1" applyAlignment="1" applyProtection="1">
      <alignment horizontal="center" vertical="center"/>
      <protection hidden="1"/>
    </xf>
    <xf numFmtId="1" fontId="5" fillId="0" borderId="6" xfId="24" applyNumberFormat="1" applyFont="1" applyFill="1" applyBorder="1" applyAlignment="1" applyProtection="1">
      <alignment horizontal="left" vertical="center" indent="1"/>
      <protection hidden="1"/>
    </xf>
    <xf numFmtId="1" fontId="5" fillId="0" borderId="8" xfId="24" applyNumberFormat="1" applyFont="1" applyFill="1" applyBorder="1" applyAlignment="1" applyProtection="1">
      <alignment horizontal="left" vertical="center" indent="1"/>
      <protection hidden="1"/>
    </xf>
    <xf numFmtId="14" fontId="5" fillId="0" borderId="6" xfId="24" applyNumberFormat="1" applyFont="1" applyFill="1" applyBorder="1" applyAlignment="1" applyProtection="1">
      <alignment horizontal="left" vertical="center" indent="1"/>
      <protection hidden="1"/>
    </xf>
    <xf numFmtId="14" fontId="5" fillId="0" borderId="8" xfId="24" applyNumberFormat="1" applyFont="1" applyFill="1" applyBorder="1" applyAlignment="1" applyProtection="1">
      <alignment horizontal="left" vertical="center" indent="1"/>
      <protection hidden="1"/>
    </xf>
    <xf numFmtId="0" fontId="4" fillId="15" borderId="29" xfId="24" applyFont="1" applyFill="1" applyBorder="1" applyAlignment="1" applyProtection="1">
      <alignment horizontal="left" vertical="center" indent="1"/>
      <protection locked="0"/>
    </xf>
    <xf numFmtId="0" fontId="4" fillId="15" borderId="30" xfId="24" applyFont="1" applyFill="1" applyBorder="1" applyAlignment="1" applyProtection="1">
      <alignment horizontal="left" vertical="center" indent="1"/>
      <protection locked="0"/>
    </xf>
    <xf numFmtId="0" fontId="4" fillId="15" borderId="31" xfId="24" applyFont="1" applyFill="1" applyBorder="1" applyAlignment="1" applyProtection="1">
      <alignment horizontal="left" vertical="center" indent="1"/>
      <protection locked="0"/>
    </xf>
    <xf numFmtId="0" fontId="2" fillId="16" borderId="33" xfId="24" applyFont="1" applyFill="1" applyBorder="1" applyAlignment="1" applyProtection="1">
      <alignment horizontal="center" vertical="center" wrapText="1"/>
      <protection hidden="1"/>
    </xf>
    <xf numFmtId="0" fontId="2" fillId="16" borderId="38" xfId="24" applyFont="1" applyFill="1" applyBorder="1" applyAlignment="1" applyProtection="1">
      <alignment horizontal="center" vertical="center" wrapText="1"/>
      <protection hidden="1"/>
    </xf>
    <xf numFmtId="4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" fontId="5" fillId="16" borderId="7" xfId="24" applyNumberFormat="1" applyFont="1" applyFill="1" applyBorder="1" applyAlignment="1" applyProtection="1">
      <alignment horizontal="left" vertical="center" indent="1"/>
      <protection hidden="1"/>
    </xf>
    <xf numFmtId="4" fontId="34" fillId="0" borderId="0" xfId="24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170" fontId="4" fillId="0" borderId="0" xfId="27" applyNumberFormat="1" applyFont="1" applyFill="1" applyBorder="1" applyAlignment="1" applyProtection="1">
      <alignment horizontal="left" vertical="center"/>
      <protection hidden="1"/>
    </xf>
    <xf numFmtId="49" fontId="2" fillId="13" borderId="35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7" applyNumberFormat="1" applyFont="1" applyFill="1" applyBorder="1" applyAlignment="1" applyProtection="1">
      <alignment horizontal="center" vertical="center"/>
      <protection hidden="1"/>
    </xf>
    <xf numFmtId="49" fontId="2" fillId="13" borderId="36" xfId="27" applyNumberFormat="1" applyFont="1" applyFill="1" applyBorder="1" applyAlignment="1" applyProtection="1">
      <alignment horizontal="center" vertical="center"/>
      <protection hidden="1"/>
    </xf>
    <xf numFmtId="0" fontId="2" fillId="13" borderId="35" xfId="27" applyFont="1" applyFill="1" applyBorder="1" applyAlignment="1" applyProtection="1">
      <alignment horizontal="center" vertical="center" wrapText="1"/>
      <protection hidden="1"/>
    </xf>
    <xf numFmtId="0" fontId="2" fillId="13" borderId="37" xfId="27" applyFont="1" applyFill="1" applyBorder="1" applyAlignment="1" applyProtection="1">
      <alignment horizontal="center" vertical="center" wrapText="1"/>
      <protection hidden="1"/>
    </xf>
    <xf numFmtId="0" fontId="2" fillId="13" borderId="36" xfId="27" applyFont="1" applyFill="1" applyBorder="1" applyAlignment="1" applyProtection="1">
      <alignment horizontal="center" vertical="center" wrapText="1"/>
      <protection hidden="1"/>
    </xf>
    <xf numFmtId="0" fontId="36" fillId="0" borderId="0" xfId="27" applyFont="1" applyAlignment="1">
      <alignment wrapText="1"/>
    </xf>
    <xf numFmtId="0" fontId="36" fillId="0" borderId="3" xfId="27" applyFont="1" applyBorder="1" applyAlignment="1">
      <alignment wrapText="1"/>
    </xf>
    <xf numFmtId="14" fontId="2" fillId="13" borderId="35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37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36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36" xfId="27" applyNumberFormat="1" applyFont="1" applyFill="1" applyBorder="1" applyAlignment="1" applyProtection="1">
      <alignment horizontal="center" vertical="center" wrapText="1"/>
      <protection hidden="1"/>
    </xf>
    <xf numFmtId="0" fontId="5" fillId="13" borderId="7" xfId="29" applyNumberFormat="1" applyFont="1" applyFill="1" applyBorder="1" applyAlignment="1" applyProtection="1">
      <alignment horizontal="left" vertical="center" indent="1"/>
      <protection hidden="1"/>
    </xf>
    <xf numFmtId="170" fontId="5" fillId="13" borderId="7" xfId="29" applyNumberFormat="1" applyFont="1" applyFill="1" applyBorder="1" applyAlignment="1" applyProtection="1">
      <alignment horizontal="left" vertical="center" indent="1"/>
      <protection hidden="1"/>
    </xf>
    <xf numFmtId="0" fontId="2" fillId="13" borderId="35" xfId="24" applyFont="1" applyFill="1" applyBorder="1" applyAlignment="1" applyProtection="1">
      <alignment horizontal="center" vertical="center" wrapText="1"/>
      <protection hidden="1"/>
    </xf>
    <xf numFmtId="0" fontId="2" fillId="13" borderId="37" xfId="24" applyFont="1" applyFill="1" applyBorder="1" applyAlignment="1" applyProtection="1">
      <alignment horizontal="center" vertical="center" wrapText="1"/>
      <protection hidden="1"/>
    </xf>
    <xf numFmtId="0" fontId="2" fillId="13" borderId="36" xfId="24" applyFont="1" applyFill="1" applyBorder="1" applyAlignment="1" applyProtection="1">
      <alignment horizontal="center" vertical="center" wrapText="1"/>
      <protection hidden="1"/>
    </xf>
    <xf numFmtId="0" fontId="31" fillId="0" borderId="0" xfId="27" applyFont="1" applyAlignment="1">
      <alignment wrapText="1"/>
    </xf>
    <xf numFmtId="14" fontId="2" fillId="13" borderId="35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37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36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5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6" xfId="24" applyNumberFormat="1" applyFont="1" applyFill="1" applyBorder="1" applyAlignment="1" applyProtection="1">
      <alignment horizontal="center" vertical="center" wrapText="1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32"/>
    <cellStyle name="Standard 2 3" xfId="26"/>
    <cellStyle name="Standard 3" xfId="27"/>
    <cellStyle name="Standard 3 2" xfId="31"/>
    <cellStyle name="Standard 4" xfId="28"/>
    <cellStyle name="Standard_Antrag Weiterbildung 2" xfId="29"/>
    <cellStyle name="Standard_Überarbeitete Abschnitte 11_10 2" xfId="30"/>
  </cellStyles>
  <dxfs count="35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K$1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achausgaben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Belegliste_Einnahmen"/><Relationship Id="rId2" Type="http://schemas.openxmlformats.org/officeDocument/2006/relationships/hyperlink" Target="#Belegliste_Sach"/><Relationship Id="rId1" Type="http://schemas.openxmlformats.org/officeDocument/2006/relationships/hyperlink" Target="#Belegliste_Perso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ersonalausgaben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ersonalausgaben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ersonalausgaben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ersonalausgab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559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3" name="Rechteck 2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20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20</xdr:col>
      <xdr:colOff>0</xdr:colOff>
      <xdr:row>3</xdr:row>
      <xdr:rowOff>76200</xdr:rowOff>
    </xdr:to>
    <xdr:pic>
      <xdr:nvPicPr>
        <xdr:cNvPr id="5148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670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333375</xdr:colOff>
      <xdr:row>4</xdr:row>
      <xdr:rowOff>0</xdr:rowOff>
    </xdr:from>
    <xdr:to>
      <xdr:col>19</xdr:col>
      <xdr:colOff>47626</xdr:colOff>
      <xdr:row>9</xdr:row>
      <xdr:rowOff>0</xdr:rowOff>
    </xdr:to>
    <xdr:sp macro="" textlink="">
      <xdr:nvSpPr>
        <xdr:cNvPr id="2" name="Rechteck 1"/>
        <xdr:cNvSpPr/>
      </xdr:nvSpPr>
      <xdr:spPr bwMode="auto">
        <a:xfrm>
          <a:off x="3533775" y="762000"/>
          <a:ext cx="2800351" cy="9525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füllen Sie alle gelb unterlegten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Felder vollständig aus!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57149</xdr:rowOff>
    </xdr:from>
    <xdr:to>
      <xdr:col>10</xdr:col>
      <xdr:colOff>0</xdr:colOff>
      <xdr:row>64</xdr:row>
      <xdr:rowOff>142875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1" y="2933699"/>
          <a:ext cx="6219824" cy="6848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9525</xdr:rowOff>
        </xdr:from>
        <xdr:to>
          <xdr:col>0</xdr:col>
          <xdr:colOff>419100</xdr:colOff>
          <xdr:row>19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57150</xdr:colOff>
      <xdr:row>5</xdr:row>
      <xdr:rowOff>47625</xdr:rowOff>
    </xdr:from>
    <xdr:to>
      <xdr:col>16</xdr:col>
      <xdr:colOff>161925</xdr:colOff>
      <xdr:row>10</xdr:row>
      <xdr:rowOff>0</xdr:rowOff>
    </xdr:to>
    <xdr:sp macro="" textlink="">
      <xdr:nvSpPr>
        <xdr:cNvPr id="2" name="Rechteck 1"/>
        <xdr:cNvSpPr/>
      </xdr:nvSpPr>
      <xdr:spPr bwMode="auto">
        <a:xfrm>
          <a:off x="7048500" y="828675"/>
          <a:ext cx="3914775" cy="885825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 diesen Feldern sind keine Eintragungen vorzunehmen.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Füllen Sie hierzu bitte die Einzelbeleglisten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aus!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9</xdr:col>
      <xdr:colOff>66675</xdr:colOff>
      <xdr:row>10</xdr:row>
      <xdr:rowOff>28575</xdr:rowOff>
    </xdr:from>
    <xdr:to>
      <xdr:col>9</xdr:col>
      <xdr:colOff>1190625</xdr:colOff>
      <xdr:row>14</xdr:row>
      <xdr:rowOff>190500</xdr:rowOff>
    </xdr:to>
    <xdr:sp macro="" textlink="">
      <xdr:nvSpPr>
        <xdr:cNvPr id="3" name="Rechteck 2">
          <a:hlinkClick xmlns:r="http://schemas.openxmlformats.org/officeDocument/2006/relationships" r:id="rId1" tooltip="zur Belegliste 1.1 (Personalausgaben)"/>
        </xdr:cNvPr>
        <xdr:cNvSpPr/>
      </xdr:nvSpPr>
      <xdr:spPr bwMode="auto">
        <a:xfrm>
          <a:off x="5753100" y="1781175"/>
          <a:ext cx="1123950" cy="10763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66675</xdr:colOff>
      <xdr:row>17</xdr:row>
      <xdr:rowOff>28575</xdr:rowOff>
    </xdr:from>
    <xdr:to>
      <xdr:col>9</xdr:col>
      <xdr:colOff>1190625</xdr:colOff>
      <xdr:row>25</xdr:row>
      <xdr:rowOff>171450</xdr:rowOff>
    </xdr:to>
    <xdr:sp macro="" textlink="">
      <xdr:nvSpPr>
        <xdr:cNvPr id="4" name="Rechteck 3">
          <a:hlinkClick xmlns:r="http://schemas.openxmlformats.org/officeDocument/2006/relationships" r:id="rId2" tooltip="zur Belegliste 2.1 (Sachausgaben)"/>
        </xdr:cNvPr>
        <xdr:cNvSpPr/>
      </xdr:nvSpPr>
      <xdr:spPr bwMode="auto">
        <a:xfrm>
          <a:off x="5753100" y="3209925"/>
          <a:ext cx="1123950" cy="26574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66674</xdr:colOff>
      <xdr:row>41</xdr:row>
      <xdr:rowOff>38100</xdr:rowOff>
    </xdr:from>
    <xdr:to>
      <xdr:col>9</xdr:col>
      <xdr:colOff>1200149</xdr:colOff>
      <xdr:row>54</xdr:row>
      <xdr:rowOff>180975</xdr:rowOff>
    </xdr:to>
    <xdr:sp macro="" textlink="">
      <xdr:nvSpPr>
        <xdr:cNvPr id="5" name="Rechteck 4">
          <a:hlinkClick xmlns:r="http://schemas.openxmlformats.org/officeDocument/2006/relationships" r:id="rId3" tooltip="zur Belegliste der Einnahmen"/>
        </xdr:cNvPr>
        <xdr:cNvSpPr/>
      </xdr:nvSpPr>
      <xdr:spPr bwMode="auto">
        <a:xfrm>
          <a:off x="5753099" y="7486650"/>
          <a:ext cx="1133475" cy="28289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9525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</xdr:row>
          <xdr:rowOff>9525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9525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9</xdr:row>
          <xdr:rowOff>9525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11</xdr:row>
          <xdr:rowOff>9525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9525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</xdr:row>
          <xdr:rowOff>9525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9525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</xdr:row>
          <xdr:rowOff>9525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23</xdr:row>
          <xdr:rowOff>9525</xdr:rowOff>
        </xdr:from>
        <xdr:to>
          <xdr:col>16</xdr:col>
          <xdr:colOff>114300</xdr:colOff>
          <xdr:row>24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23</xdr:row>
          <xdr:rowOff>9525</xdr:rowOff>
        </xdr:from>
        <xdr:to>
          <xdr:col>18</xdr:col>
          <xdr:colOff>0</xdr:colOff>
          <xdr:row>24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25</xdr:row>
          <xdr:rowOff>9525</xdr:rowOff>
        </xdr:from>
        <xdr:to>
          <xdr:col>16</xdr:col>
          <xdr:colOff>114300</xdr:colOff>
          <xdr:row>26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25</xdr:row>
          <xdr:rowOff>9525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29</xdr:row>
          <xdr:rowOff>9525</xdr:rowOff>
        </xdr:from>
        <xdr:to>
          <xdr:col>16</xdr:col>
          <xdr:colOff>114300</xdr:colOff>
          <xdr:row>30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29</xdr:row>
          <xdr:rowOff>9525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33</xdr:row>
          <xdr:rowOff>9525</xdr:rowOff>
        </xdr:from>
        <xdr:to>
          <xdr:col>16</xdr:col>
          <xdr:colOff>114300</xdr:colOff>
          <xdr:row>34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33</xdr:row>
          <xdr:rowOff>9525</xdr:rowOff>
        </xdr:from>
        <xdr:to>
          <xdr:col>18</xdr:col>
          <xdr:colOff>0</xdr:colOff>
          <xdr:row>34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0</xdr:rowOff>
        </xdr:from>
        <xdr:to>
          <xdr:col>4</xdr:col>
          <xdr:colOff>333375</xdr:colOff>
          <xdr:row>20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0</xdr:rowOff>
        </xdr:from>
        <xdr:to>
          <xdr:col>4</xdr:col>
          <xdr:colOff>333375</xdr:colOff>
          <xdr:row>22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37</xdr:row>
          <xdr:rowOff>9525</xdr:rowOff>
        </xdr:from>
        <xdr:to>
          <xdr:col>16</xdr:col>
          <xdr:colOff>114300</xdr:colOff>
          <xdr:row>38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37</xdr:row>
          <xdr:rowOff>9525</xdr:rowOff>
        </xdr:from>
        <xdr:to>
          <xdr:col>18</xdr:col>
          <xdr:colOff>0</xdr:colOff>
          <xdr:row>38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15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23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34" customWidth="1"/>
    <col min="2" max="2" width="15.7109375" style="35" customWidth="1"/>
    <col min="3" max="3" width="78.7109375" style="34" customWidth="1"/>
    <col min="4" max="16384" width="11.42578125" style="34"/>
  </cols>
  <sheetData>
    <row r="1" spans="1:8" ht="15" customHeight="1" x14ac:dyDescent="0.2">
      <c r="B1" s="34"/>
    </row>
    <row r="2" spans="1:8" ht="15" customHeight="1" x14ac:dyDescent="0.2">
      <c r="A2" s="331" t="s">
        <v>28</v>
      </c>
      <c r="B2" s="331"/>
      <c r="C2" s="331"/>
    </row>
    <row r="3" spans="1:8" ht="15" customHeight="1" x14ac:dyDescent="0.2">
      <c r="A3" s="331"/>
      <c r="B3" s="331"/>
      <c r="C3" s="331"/>
    </row>
    <row r="4" spans="1:8" ht="15" customHeight="1" thickBot="1" x14ac:dyDescent="0.25">
      <c r="A4" s="332"/>
      <c r="B4" s="332"/>
      <c r="C4" s="332"/>
    </row>
    <row r="5" spans="1:8" ht="15" customHeight="1" thickTop="1" x14ac:dyDescent="0.2">
      <c r="A5" s="333" t="s">
        <v>70</v>
      </c>
      <c r="B5" s="333"/>
      <c r="C5" s="333"/>
    </row>
    <row r="6" spans="1:8" ht="15" customHeight="1" x14ac:dyDescent="0.2">
      <c r="A6" s="334"/>
      <c r="B6" s="334"/>
      <c r="C6" s="334"/>
    </row>
    <row r="7" spans="1:8" ht="15" customHeight="1" x14ac:dyDescent="0.2">
      <c r="F7" s="36"/>
    </row>
    <row r="8" spans="1:8" s="36" customFormat="1" ht="18" customHeight="1" x14ac:dyDescent="0.2">
      <c r="A8" s="37" t="s">
        <v>29</v>
      </c>
      <c r="B8" s="37" t="s">
        <v>27</v>
      </c>
      <c r="C8" s="38" t="s">
        <v>30</v>
      </c>
      <c r="D8" s="34"/>
      <c r="F8" s="39"/>
    </row>
    <row r="9" spans="1:8" s="36" customFormat="1" ht="24" customHeight="1" x14ac:dyDescent="0.2">
      <c r="A9" s="179" t="s">
        <v>31</v>
      </c>
      <c r="B9" s="178">
        <v>43739</v>
      </c>
      <c r="C9" s="76" t="s">
        <v>32</v>
      </c>
      <c r="D9" s="34"/>
      <c r="F9" s="34"/>
      <c r="G9" s="34"/>
    </row>
    <row r="10" spans="1:8" ht="24" customHeight="1" x14ac:dyDescent="0.2">
      <c r="A10" s="179" t="s">
        <v>131</v>
      </c>
      <c r="B10" s="178">
        <v>43794</v>
      </c>
      <c r="C10" s="76" t="s">
        <v>132</v>
      </c>
      <c r="H10" s="36"/>
    </row>
    <row r="11" spans="1:8" ht="24" customHeight="1" x14ac:dyDescent="0.2">
      <c r="A11" s="180"/>
      <c r="B11" s="178"/>
      <c r="C11" s="76"/>
    </row>
    <row r="12" spans="1:8" ht="24" customHeight="1" x14ac:dyDescent="0.2">
      <c r="A12" s="180"/>
      <c r="B12" s="178"/>
      <c r="C12" s="76"/>
    </row>
    <row r="13" spans="1:8" ht="24" customHeight="1" x14ac:dyDescent="0.2">
      <c r="A13" s="180"/>
      <c r="B13" s="178"/>
      <c r="C13" s="76"/>
    </row>
    <row r="14" spans="1:8" ht="24" customHeight="1" x14ac:dyDescent="0.2">
      <c r="A14" s="179"/>
      <c r="B14" s="178"/>
      <c r="C14" s="41"/>
    </row>
    <row r="15" spans="1:8" ht="24" customHeight="1" x14ac:dyDescent="0.2">
      <c r="A15" s="179"/>
      <c r="B15" s="40"/>
      <c r="C15" s="76"/>
    </row>
    <row r="16" spans="1:8" ht="24" customHeight="1" x14ac:dyDescent="0.2">
      <c r="A16" s="179"/>
      <c r="B16" s="40"/>
      <c r="C16" s="41"/>
    </row>
    <row r="17" spans="1:3" ht="24" customHeight="1" x14ac:dyDescent="0.2">
      <c r="A17" s="42"/>
      <c r="B17" s="40"/>
      <c r="C17" s="41"/>
    </row>
    <row r="18" spans="1:3" ht="24" customHeight="1" x14ac:dyDescent="0.2">
      <c r="A18" s="42"/>
      <c r="B18" s="40"/>
      <c r="C18" s="41"/>
    </row>
    <row r="19" spans="1:3" ht="24" customHeight="1" x14ac:dyDescent="0.2">
      <c r="A19" s="42"/>
      <c r="B19" s="40"/>
      <c r="C19" s="41"/>
    </row>
    <row r="20" spans="1:3" ht="24" customHeight="1" x14ac:dyDescent="0.2">
      <c r="A20" s="42"/>
      <c r="B20" s="40"/>
      <c r="C20" s="41"/>
    </row>
    <row r="21" spans="1:3" ht="24" customHeight="1" x14ac:dyDescent="0.2">
      <c r="A21" s="42"/>
      <c r="B21" s="40"/>
      <c r="C21" s="41"/>
    </row>
    <row r="22" spans="1:3" ht="24" customHeight="1" x14ac:dyDescent="0.2">
      <c r="A22" s="42"/>
      <c r="B22" s="40"/>
      <c r="C22" s="41"/>
    </row>
    <row r="23" spans="1:3" ht="24" customHeight="1" x14ac:dyDescent="0.2">
      <c r="A23" s="42"/>
      <c r="B23" s="40"/>
      <c r="C23" s="41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3'!$A$18</f>
        <v>2.1</v>
      </c>
      <c r="B7" s="429" t="str">
        <f>'Seite 3'!$B$18</f>
        <v>Fahrtkosten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 t="str">
        <f>B7</f>
        <v>Fahrtkosten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2.1 Fahrtkosten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17" priority="2" stopIfTrue="1" operator="notEqual">
      <formula>0</formula>
    </cfRule>
  </conditionalFormatting>
  <conditionalFormatting sqref="H6:H7">
    <cfRule type="cellIs" dxfId="16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3'!$A$19</f>
        <v>2.2</v>
      </c>
      <c r="B7" s="429" t="str">
        <f>'Seite 3'!$B$19</f>
        <v>Ausgaben für Verpflegung und Unterkunft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 t="str">
        <f>B7</f>
        <v>Ausgaben für Verpflegung und Unterkunft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2.2 Ausgaben für Verpflegung und Unterkunft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15" priority="2" stopIfTrue="1" operator="notEqual">
      <formula>0</formula>
    </cfRule>
  </conditionalFormatting>
  <conditionalFormatting sqref="H6:H7">
    <cfRule type="cellIs" dxfId="14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3'!$A$20</f>
        <v>2.3</v>
      </c>
      <c r="B7" s="429" t="str">
        <f>'Seite 3'!$B$20</f>
        <v>Ausgaben für Kursmaterialien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 t="str">
        <f>B7</f>
        <v>Ausgaben für Kursmaterialien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2.3 Ausgaben für Kursmaterialien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13" priority="2" stopIfTrue="1" operator="notEqual">
      <formula>0</formula>
    </cfRule>
  </conditionalFormatting>
  <conditionalFormatting sqref="H6:H7">
    <cfRule type="cellIs" dxfId="1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3'!$A$21</f>
        <v>2.4</v>
      </c>
      <c r="B7" s="429" t="str">
        <f>'Seite 3'!$B$21</f>
        <v>Honorarausgaben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 t="str">
        <f>B7</f>
        <v>Honorarausgaben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2.4 Honorarausgaben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11" priority="2" stopIfTrue="1" operator="notEqual">
      <formula>0</formula>
    </cfRule>
  </conditionalFormatting>
  <conditionalFormatting sqref="H6:H7">
    <cfRule type="cellIs" dxfId="10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3'!$A$22</f>
        <v>2.5</v>
      </c>
      <c r="B7" s="429" t="str">
        <f>'Seite 3'!$B$22</f>
        <v>Miete für externe Räumlichkeiten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 t="str">
        <f>B7</f>
        <v>Miete für externe Räumlichkeiten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2.5 Miete für externe Räumlichkeiten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9" priority="2" stopIfTrue="1" operator="notEqual">
      <formula>0</formula>
    </cfRule>
  </conditionalFormatting>
  <conditionalFormatting sqref="H6:H7">
    <cfRule type="cellIs" dxfId="8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3'!$A$23</f>
        <v>2.6</v>
      </c>
      <c r="B7" s="429">
        <f>'Seite 3'!$B$23</f>
        <v>0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319">
        <f>B7</f>
        <v>0</v>
      </c>
      <c r="F12" s="259"/>
      <c r="G12" s="260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2.6 _________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0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</mergeCells>
  <conditionalFormatting sqref="B20:H1019">
    <cfRule type="cellIs" dxfId="7" priority="2" stopIfTrue="1" operator="notEqual">
      <formula>0</formula>
    </cfRule>
  </conditionalFormatting>
  <conditionalFormatting sqref="H6:H7">
    <cfRule type="cellIs" dxfId="6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3'!$A$24</f>
        <v>2.7</v>
      </c>
      <c r="B7" s="429">
        <f>'Seite 3'!$B$24</f>
        <v>0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319">
        <f>B7</f>
        <v>0</v>
      </c>
      <c r="F12" s="259"/>
      <c r="G12" s="260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2.7 _________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0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</mergeCells>
  <conditionalFormatting sqref="B20:H1019">
    <cfRule type="cellIs" dxfId="5" priority="2" stopIfTrue="1" operator="notEqual">
      <formula>0</formula>
    </cfRule>
  </conditionalFormatting>
  <conditionalFormatting sqref="H6:H7">
    <cfRule type="cellIs" dxfId="4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3'!$A$17</f>
        <v>2.</v>
      </c>
      <c r="B6" s="314" t="str">
        <f>'Seite 3'!$B$17</f>
        <v>Sachausgaben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3'!$A$25</f>
        <v>2.8</v>
      </c>
      <c r="B7" s="429">
        <f>'Seite 3'!$B$25</f>
        <v>0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319">
        <f>B7</f>
        <v>0</v>
      </c>
      <c r="F12" s="259"/>
      <c r="G12" s="260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2.8 _________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0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</mergeCells>
  <conditionalFormatting sqref="B20:H1019">
    <cfRule type="cellIs" dxfId="3" priority="2" stopIfTrue="1" operator="notEqual">
      <formula>0</formula>
    </cfRule>
  </conditionalFormatting>
  <conditionalFormatting sqref="H6:H7">
    <cfRule type="cellIs" dxfId="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G524"/>
  <sheetViews>
    <sheetView showGridLines="0" topLeftCell="A6" workbookViewId="0">
      <selection activeCell="B25" sqref="B25"/>
    </sheetView>
  </sheetViews>
  <sheetFormatPr baseColWidth="10" defaultRowHeight="12.75" x14ac:dyDescent="0.2"/>
  <cols>
    <col min="1" max="1" width="5.7109375" style="282" customWidth="1"/>
    <col min="2" max="2" width="20.7109375" style="282" customWidth="1"/>
    <col min="3" max="3" width="10.7109375" style="282" customWidth="1"/>
    <col min="4" max="4" width="44.7109375" style="282" customWidth="1"/>
    <col min="5" max="5" width="50.7109375" style="282" customWidth="1"/>
    <col min="6" max="6" width="22.7109375" style="282" customWidth="1"/>
    <col min="7" max="16384" width="11.42578125" style="282"/>
  </cols>
  <sheetData>
    <row r="1" spans="1:6" ht="12" hidden="1" customHeight="1" x14ac:dyDescent="0.2">
      <c r="A1" s="280"/>
      <c r="B1" s="280" t="s">
        <v>33</v>
      </c>
      <c r="C1" s="281"/>
      <c r="D1" s="280"/>
      <c r="E1" s="280"/>
      <c r="F1" s="280"/>
    </row>
    <row r="2" spans="1:6" ht="12" hidden="1" customHeight="1" x14ac:dyDescent="0.2">
      <c r="A2" s="280"/>
      <c r="B2" s="315" t="str">
        <f ca="1">"$A$6:$F$"&amp;MAX(A:A)+ROW($A$24)</f>
        <v>$A$6:$F$24</v>
      </c>
      <c r="C2" s="281"/>
      <c r="D2" s="280"/>
      <c r="E2" s="280"/>
      <c r="F2" s="280"/>
    </row>
    <row r="3" spans="1:6" ht="12" hidden="1" customHeight="1" x14ac:dyDescent="0.2">
      <c r="A3" s="280"/>
      <c r="B3" s="280"/>
      <c r="C3" s="281"/>
      <c r="D3" s="280"/>
      <c r="E3" s="283"/>
      <c r="F3" s="283"/>
    </row>
    <row r="4" spans="1:6" ht="12" hidden="1" customHeight="1" x14ac:dyDescent="0.2">
      <c r="A4" s="280"/>
      <c r="B4" s="280"/>
      <c r="C4" s="281"/>
      <c r="D4" s="280"/>
      <c r="E4" s="251"/>
      <c r="F4" s="284"/>
    </row>
    <row r="5" spans="1:6" ht="12" hidden="1" customHeight="1" x14ac:dyDescent="0.2">
      <c r="A5" s="280"/>
      <c r="B5" s="280"/>
      <c r="C5" s="281"/>
      <c r="D5" s="280"/>
      <c r="E5" s="251"/>
      <c r="F5" s="285"/>
    </row>
    <row r="6" spans="1:6" ht="15" customHeight="1" x14ac:dyDescent="0.2">
      <c r="A6" s="286" t="s">
        <v>116</v>
      </c>
      <c r="B6" s="287"/>
      <c r="C6" s="288"/>
      <c r="E6" s="199" t="s">
        <v>25</v>
      </c>
      <c r="F6" s="289" t="str">
        <f>'Seite 1'!$P$18</f>
        <v>F-FF</v>
      </c>
    </row>
    <row r="7" spans="1:6" ht="15" customHeight="1" x14ac:dyDescent="0.2">
      <c r="A7" s="448" t="s">
        <v>117</v>
      </c>
      <c r="B7" s="448"/>
      <c r="C7" s="448"/>
      <c r="D7" s="448"/>
      <c r="E7" s="254" t="s">
        <v>26</v>
      </c>
      <c r="F7" s="290">
        <f ca="1">'Seite 1'!$P$17</f>
        <v>43794</v>
      </c>
    </row>
    <row r="8" spans="1:6" ht="15" customHeight="1" x14ac:dyDescent="0.2">
      <c r="A8" s="448"/>
      <c r="B8" s="448"/>
      <c r="C8" s="448"/>
      <c r="D8" s="448"/>
      <c r="E8" s="291"/>
      <c r="F8" s="44" t="str">
        <f>'Seite 1'!$A$65</f>
        <v>VWN Förderung der Familienbildung (Überregionale Familienförderung)</v>
      </c>
    </row>
    <row r="9" spans="1:6" ht="15" customHeight="1" x14ac:dyDescent="0.2">
      <c r="A9" s="448"/>
      <c r="B9" s="448"/>
      <c r="C9" s="448"/>
      <c r="D9" s="448"/>
      <c r="E9" s="291"/>
      <c r="F9" s="45" t="str">
        <f>'Seite 1'!$A$66</f>
        <v>Formularversion: V 1.1 vom 25.11.19</v>
      </c>
    </row>
    <row r="10" spans="1:6" ht="18" customHeight="1" x14ac:dyDescent="0.2">
      <c r="A10" s="49"/>
      <c r="B10" s="292"/>
      <c r="C10" s="50"/>
      <c r="D10" s="51" t="str">
        <f>A6</f>
        <v>Einnahmen</v>
      </c>
      <c r="E10" s="52"/>
      <c r="F10" s="293">
        <f>SUMPRODUCT(ROUND(F11:F17,2))</f>
        <v>0</v>
      </c>
    </row>
    <row r="11" spans="1:6" ht="15" customHeight="1" x14ac:dyDescent="0.2">
      <c r="A11" s="294"/>
      <c r="B11" s="295"/>
      <c r="C11" s="296"/>
      <c r="D11" s="53" t="s">
        <v>34</v>
      </c>
      <c r="E11" s="297" t="str">
        <f>CONCATENATE('Seite 3'!A42," ",'Seite 3'!B42)</f>
        <v>4.1 Eigenmittel</v>
      </c>
      <c r="F11" s="298">
        <f t="shared" ref="F11:F17" si="0">SUMPRODUCT(($D$25:$D$524=E11)*(ROUND($F$25:$F$524,2)))</f>
        <v>0</v>
      </c>
    </row>
    <row r="12" spans="1:6" ht="15" customHeight="1" x14ac:dyDescent="0.2">
      <c r="A12" s="294"/>
      <c r="B12" s="295"/>
      <c r="C12" s="296"/>
      <c r="D12" s="54"/>
      <c r="E12" s="299" t="str">
        <f>CONCATENATE('Seite 3'!A43," ",'Seite 3'!B43)</f>
        <v>4.2 Einnahmen aus Entgelten, Mitgliedsbeiträgen, Spenden</v>
      </c>
      <c r="F12" s="300">
        <f t="shared" si="0"/>
        <v>0</v>
      </c>
    </row>
    <row r="13" spans="1:6" ht="15" customHeight="1" x14ac:dyDescent="0.2">
      <c r="A13" s="294"/>
      <c r="B13" s="295"/>
      <c r="C13" s="296"/>
      <c r="D13" s="54"/>
      <c r="E13" s="299" t="str">
        <f>CONCATENATE('Seite 3'!A44," ",'Seite 3'!B44)</f>
        <v>4.3 Sonstiges</v>
      </c>
      <c r="F13" s="300">
        <f t="shared" si="0"/>
        <v>0</v>
      </c>
    </row>
    <row r="14" spans="1:6" ht="15" customHeight="1" x14ac:dyDescent="0.2">
      <c r="A14" s="294"/>
      <c r="B14" s="295"/>
      <c r="C14" s="296"/>
      <c r="D14" s="54"/>
      <c r="E14" s="299" t="str">
        <f>CONCATENATE('Seite 3'!A48," ",'Seite 3'!B48)</f>
        <v>5.1 Kommunale Mittel</v>
      </c>
      <c r="F14" s="300">
        <f t="shared" si="0"/>
        <v>0</v>
      </c>
    </row>
    <row r="15" spans="1:6" ht="15" customHeight="1" x14ac:dyDescent="0.2">
      <c r="A15" s="294"/>
      <c r="B15" s="295"/>
      <c r="C15" s="296"/>
      <c r="D15" s="54"/>
      <c r="E15" s="299" t="str">
        <f>CONCATENATE('Seite 3'!A49," ",'Seite 3'!B49)</f>
        <v>5.2 Mittel des Landkreises</v>
      </c>
      <c r="F15" s="300">
        <f t="shared" si="0"/>
        <v>0</v>
      </c>
    </row>
    <row r="16" spans="1:6" ht="15" customHeight="1" x14ac:dyDescent="0.2">
      <c r="A16" s="294"/>
      <c r="B16" s="295"/>
      <c r="C16" s="296"/>
      <c r="D16" s="54"/>
      <c r="E16" s="299" t="s">
        <v>124</v>
      </c>
      <c r="F16" s="300">
        <f t="shared" si="0"/>
        <v>0</v>
      </c>
    </row>
    <row r="17" spans="1:7" ht="15" customHeight="1" x14ac:dyDescent="0.2">
      <c r="A17" s="294"/>
      <c r="B17" s="295"/>
      <c r="C17" s="296"/>
      <c r="D17" s="54"/>
      <c r="E17" s="299" t="s">
        <v>123</v>
      </c>
      <c r="F17" s="300">
        <f t="shared" si="0"/>
        <v>0</v>
      </c>
    </row>
    <row r="18" spans="1:7" ht="12" customHeight="1" x14ac:dyDescent="0.2">
      <c r="A18" s="301"/>
      <c r="B18" s="295"/>
      <c r="C18" s="296"/>
      <c r="D18" s="295"/>
      <c r="E18" s="295"/>
      <c r="F18" s="302"/>
    </row>
    <row r="19" spans="1:7" ht="15" customHeight="1" x14ac:dyDescent="0.2">
      <c r="A19" s="303" t="str">
        <f ca="1">CONCATENATE("Belegliste¹ der ",$A$6," - Aktenzeichen ",IF($F$6=0,"__________",$F$6)," - Nachweis vom ",IF($F$7=0,"_________",TEXT($F$7,"TT.MM.JJJJ")))</f>
        <v>Belegliste¹ der Einnahmen - Aktenzeichen F-FF - Nachweis vom 25.11.2019</v>
      </c>
      <c r="B19" s="295"/>
      <c r="C19" s="296"/>
      <c r="D19" s="295"/>
      <c r="E19" s="295"/>
      <c r="F19" s="302"/>
    </row>
    <row r="20" spans="1:7" ht="5.0999999999999996" customHeight="1" x14ac:dyDescent="0.2">
      <c r="A20" s="294"/>
      <c r="B20" s="295"/>
      <c r="C20" s="296"/>
      <c r="D20" s="295"/>
      <c r="E20" s="295"/>
      <c r="F20" s="302"/>
    </row>
    <row r="21" spans="1:7" ht="12" customHeight="1" x14ac:dyDescent="0.2">
      <c r="A21" s="449" t="s">
        <v>24</v>
      </c>
      <c r="B21" s="452" t="s">
        <v>118</v>
      </c>
      <c r="C21" s="449" t="s">
        <v>119</v>
      </c>
      <c r="D21" s="452" t="s">
        <v>120</v>
      </c>
      <c r="E21" s="452" t="s">
        <v>121</v>
      </c>
      <c r="F21" s="445" t="s">
        <v>73</v>
      </c>
      <c r="G21" s="248"/>
    </row>
    <row r="22" spans="1:7" ht="12" customHeight="1" x14ac:dyDescent="0.2">
      <c r="A22" s="450"/>
      <c r="B22" s="453"/>
      <c r="C22" s="450"/>
      <c r="D22" s="453"/>
      <c r="E22" s="453"/>
      <c r="F22" s="446"/>
      <c r="G22" s="248"/>
    </row>
    <row r="23" spans="1:7" ht="12" customHeight="1" x14ac:dyDescent="0.2">
      <c r="A23" s="450"/>
      <c r="B23" s="453"/>
      <c r="C23" s="450"/>
      <c r="D23" s="453"/>
      <c r="E23" s="453"/>
      <c r="F23" s="446"/>
      <c r="G23" s="248"/>
    </row>
    <row r="24" spans="1:7" ht="12" customHeight="1" thickBot="1" x14ac:dyDescent="0.25">
      <c r="A24" s="451"/>
      <c r="B24" s="454"/>
      <c r="C24" s="451"/>
      <c r="D24" s="454"/>
      <c r="E24" s="454"/>
      <c r="F24" s="447"/>
      <c r="G24" s="248"/>
    </row>
    <row r="25" spans="1:7" s="309" customFormat="1" ht="15" thickTop="1" x14ac:dyDescent="0.2">
      <c r="A25" s="304" t="str">
        <f>IF(COUNTA(B25:F25)&gt;0,ROW()-ROW($A$24),"")</f>
        <v/>
      </c>
      <c r="B25" s="305"/>
      <c r="C25" s="272"/>
      <c r="D25" s="306"/>
      <c r="E25" s="306"/>
      <c r="F25" s="307"/>
      <c r="G25" s="308"/>
    </row>
    <row r="26" spans="1:7" s="309" customFormat="1" ht="15" x14ac:dyDescent="0.2">
      <c r="A26" s="304" t="str">
        <f t="shared" ref="A26:A89" si="1">IF(COUNTA(B26:F26)&gt;0,ROW()-ROW($A$24),"")</f>
        <v/>
      </c>
      <c r="B26" s="310"/>
      <c r="C26" s="272"/>
      <c r="D26" s="306"/>
      <c r="E26" s="311"/>
      <c r="F26" s="307"/>
      <c r="G26" s="312"/>
    </row>
    <row r="27" spans="1:7" s="309" customFormat="1" ht="15" x14ac:dyDescent="0.2">
      <c r="A27" s="304" t="str">
        <f t="shared" si="1"/>
        <v/>
      </c>
      <c r="B27" s="310"/>
      <c r="C27" s="272"/>
      <c r="D27" s="306"/>
      <c r="E27" s="311"/>
      <c r="F27" s="307"/>
      <c r="G27" s="312"/>
    </row>
    <row r="28" spans="1:7" s="309" customFormat="1" ht="15" x14ac:dyDescent="0.2">
      <c r="A28" s="304" t="str">
        <f t="shared" si="1"/>
        <v/>
      </c>
      <c r="B28" s="310"/>
      <c r="C28" s="272"/>
      <c r="D28" s="306"/>
      <c r="E28" s="311"/>
      <c r="F28" s="307"/>
      <c r="G28" s="312"/>
    </row>
    <row r="29" spans="1:7" s="309" customFormat="1" ht="15" x14ac:dyDescent="0.2">
      <c r="A29" s="304" t="str">
        <f t="shared" si="1"/>
        <v/>
      </c>
      <c r="B29" s="310"/>
      <c r="C29" s="272"/>
      <c r="D29" s="306"/>
      <c r="E29" s="311"/>
      <c r="F29" s="307"/>
      <c r="G29" s="312"/>
    </row>
    <row r="30" spans="1:7" s="309" customFormat="1" ht="15" x14ac:dyDescent="0.2">
      <c r="A30" s="304" t="str">
        <f t="shared" si="1"/>
        <v/>
      </c>
      <c r="B30" s="310"/>
      <c r="C30" s="272"/>
      <c r="D30" s="306"/>
      <c r="E30" s="311"/>
      <c r="F30" s="307"/>
      <c r="G30" s="312"/>
    </row>
    <row r="31" spans="1:7" s="309" customFormat="1" ht="15" x14ac:dyDescent="0.2">
      <c r="A31" s="304" t="str">
        <f t="shared" si="1"/>
        <v/>
      </c>
      <c r="B31" s="310"/>
      <c r="C31" s="272"/>
      <c r="D31" s="306"/>
      <c r="E31" s="311"/>
      <c r="F31" s="307"/>
      <c r="G31" s="312"/>
    </row>
    <row r="32" spans="1:7" s="309" customFormat="1" ht="15" x14ac:dyDescent="0.2">
      <c r="A32" s="304" t="str">
        <f t="shared" si="1"/>
        <v/>
      </c>
      <c r="B32" s="310"/>
      <c r="C32" s="272"/>
      <c r="D32" s="306"/>
      <c r="E32" s="311"/>
      <c r="F32" s="307"/>
      <c r="G32" s="312"/>
    </row>
    <row r="33" spans="1:7" s="309" customFormat="1" ht="15" x14ac:dyDescent="0.2">
      <c r="A33" s="304" t="str">
        <f t="shared" si="1"/>
        <v/>
      </c>
      <c r="B33" s="310"/>
      <c r="C33" s="272"/>
      <c r="D33" s="306"/>
      <c r="E33" s="311"/>
      <c r="F33" s="307"/>
      <c r="G33" s="312"/>
    </row>
    <row r="34" spans="1:7" s="309" customFormat="1" ht="15" x14ac:dyDescent="0.2">
      <c r="A34" s="304" t="str">
        <f t="shared" si="1"/>
        <v/>
      </c>
      <c r="B34" s="310"/>
      <c r="C34" s="272"/>
      <c r="D34" s="306"/>
      <c r="E34" s="311"/>
      <c r="F34" s="307"/>
      <c r="G34" s="312"/>
    </row>
    <row r="35" spans="1:7" s="309" customFormat="1" ht="15" x14ac:dyDescent="0.2">
      <c r="A35" s="304" t="str">
        <f t="shared" si="1"/>
        <v/>
      </c>
      <c r="B35" s="310"/>
      <c r="C35" s="272"/>
      <c r="D35" s="306"/>
      <c r="E35" s="311"/>
      <c r="F35" s="307"/>
      <c r="G35" s="312"/>
    </row>
    <row r="36" spans="1:7" s="309" customFormat="1" ht="15" x14ac:dyDescent="0.2">
      <c r="A36" s="304" t="str">
        <f t="shared" si="1"/>
        <v/>
      </c>
      <c r="B36" s="310"/>
      <c r="C36" s="272"/>
      <c r="D36" s="306"/>
      <c r="E36" s="311"/>
      <c r="F36" s="307"/>
      <c r="G36" s="312"/>
    </row>
    <row r="37" spans="1:7" s="309" customFormat="1" ht="15" x14ac:dyDescent="0.2">
      <c r="A37" s="304" t="str">
        <f t="shared" si="1"/>
        <v/>
      </c>
      <c r="B37" s="310"/>
      <c r="C37" s="272"/>
      <c r="D37" s="306"/>
      <c r="E37" s="311"/>
      <c r="F37" s="307"/>
      <c r="G37" s="312"/>
    </row>
    <row r="38" spans="1:7" s="309" customFormat="1" ht="15" x14ac:dyDescent="0.2">
      <c r="A38" s="304" t="str">
        <f t="shared" si="1"/>
        <v/>
      </c>
      <c r="B38" s="310"/>
      <c r="C38" s="272"/>
      <c r="D38" s="306"/>
      <c r="E38" s="311"/>
      <c r="F38" s="307"/>
      <c r="G38" s="312"/>
    </row>
    <row r="39" spans="1:7" s="309" customFormat="1" ht="15" x14ac:dyDescent="0.2">
      <c r="A39" s="304" t="str">
        <f t="shared" si="1"/>
        <v/>
      </c>
      <c r="B39" s="310"/>
      <c r="C39" s="272"/>
      <c r="D39" s="306"/>
      <c r="E39" s="311"/>
      <c r="F39" s="307"/>
      <c r="G39" s="312"/>
    </row>
    <row r="40" spans="1:7" s="309" customFormat="1" ht="15" x14ac:dyDescent="0.2">
      <c r="A40" s="304" t="str">
        <f t="shared" si="1"/>
        <v/>
      </c>
      <c r="B40" s="310"/>
      <c r="C40" s="272"/>
      <c r="D40" s="306"/>
      <c r="E40" s="311"/>
      <c r="F40" s="307"/>
      <c r="G40" s="312"/>
    </row>
    <row r="41" spans="1:7" s="309" customFormat="1" ht="15" x14ac:dyDescent="0.2">
      <c r="A41" s="304" t="str">
        <f t="shared" si="1"/>
        <v/>
      </c>
      <c r="B41" s="310"/>
      <c r="C41" s="272"/>
      <c r="D41" s="306"/>
      <c r="E41" s="311"/>
      <c r="F41" s="307"/>
      <c r="G41" s="312"/>
    </row>
    <row r="42" spans="1:7" s="309" customFormat="1" ht="15" x14ac:dyDescent="0.2">
      <c r="A42" s="304" t="str">
        <f t="shared" si="1"/>
        <v/>
      </c>
      <c r="B42" s="310"/>
      <c r="C42" s="272"/>
      <c r="D42" s="306"/>
      <c r="E42" s="311"/>
      <c r="F42" s="307"/>
      <c r="G42" s="312"/>
    </row>
    <row r="43" spans="1:7" s="309" customFormat="1" ht="15" x14ac:dyDescent="0.2">
      <c r="A43" s="304" t="str">
        <f t="shared" si="1"/>
        <v/>
      </c>
      <c r="B43" s="310"/>
      <c r="C43" s="272"/>
      <c r="D43" s="306"/>
      <c r="E43" s="311"/>
      <c r="F43" s="307"/>
      <c r="G43" s="312"/>
    </row>
    <row r="44" spans="1:7" s="309" customFormat="1" ht="15" x14ac:dyDescent="0.2">
      <c r="A44" s="304" t="str">
        <f t="shared" si="1"/>
        <v/>
      </c>
      <c r="B44" s="310"/>
      <c r="C44" s="272"/>
      <c r="D44" s="306"/>
      <c r="E44" s="311"/>
      <c r="F44" s="307"/>
      <c r="G44" s="312"/>
    </row>
    <row r="45" spans="1:7" s="309" customFormat="1" ht="15" x14ac:dyDescent="0.2">
      <c r="A45" s="304" t="str">
        <f t="shared" si="1"/>
        <v/>
      </c>
      <c r="B45" s="310"/>
      <c r="C45" s="272"/>
      <c r="D45" s="306"/>
      <c r="E45" s="311"/>
      <c r="F45" s="307"/>
      <c r="G45" s="312"/>
    </row>
    <row r="46" spans="1:7" s="309" customFormat="1" ht="15" x14ac:dyDescent="0.2">
      <c r="A46" s="304" t="str">
        <f t="shared" si="1"/>
        <v/>
      </c>
      <c r="B46" s="310"/>
      <c r="C46" s="272"/>
      <c r="D46" s="306"/>
      <c r="E46" s="311"/>
      <c r="F46" s="307"/>
      <c r="G46" s="312"/>
    </row>
    <row r="47" spans="1:7" s="309" customFormat="1" ht="15" x14ac:dyDescent="0.2">
      <c r="A47" s="304" t="str">
        <f t="shared" si="1"/>
        <v/>
      </c>
      <c r="B47" s="310"/>
      <c r="C47" s="272"/>
      <c r="D47" s="306"/>
      <c r="E47" s="311"/>
      <c r="F47" s="307"/>
      <c r="G47" s="312"/>
    </row>
    <row r="48" spans="1:7" s="309" customFormat="1" ht="15" x14ac:dyDescent="0.2">
      <c r="A48" s="304" t="str">
        <f t="shared" si="1"/>
        <v/>
      </c>
      <c r="B48" s="310"/>
      <c r="C48" s="272"/>
      <c r="D48" s="306"/>
      <c r="E48" s="311"/>
      <c r="F48" s="307"/>
      <c r="G48" s="312"/>
    </row>
    <row r="49" spans="1:7" s="309" customFormat="1" ht="15" x14ac:dyDescent="0.2">
      <c r="A49" s="304" t="str">
        <f t="shared" si="1"/>
        <v/>
      </c>
      <c r="B49" s="310"/>
      <c r="C49" s="272"/>
      <c r="D49" s="306"/>
      <c r="E49" s="311"/>
      <c r="F49" s="307"/>
      <c r="G49" s="312"/>
    </row>
    <row r="50" spans="1:7" s="309" customFormat="1" ht="15" x14ac:dyDescent="0.2">
      <c r="A50" s="304" t="str">
        <f t="shared" si="1"/>
        <v/>
      </c>
      <c r="B50" s="310"/>
      <c r="C50" s="272"/>
      <c r="D50" s="306"/>
      <c r="E50" s="311"/>
      <c r="F50" s="307"/>
      <c r="G50" s="312"/>
    </row>
    <row r="51" spans="1:7" s="309" customFormat="1" ht="15" x14ac:dyDescent="0.2">
      <c r="A51" s="304" t="str">
        <f t="shared" si="1"/>
        <v/>
      </c>
      <c r="B51" s="310"/>
      <c r="C51" s="272"/>
      <c r="D51" s="306"/>
      <c r="E51" s="311"/>
      <c r="F51" s="307"/>
      <c r="G51" s="312"/>
    </row>
    <row r="52" spans="1:7" s="309" customFormat="1" ht="15" x14ac:dyDescent="0.2">
      <c r="A52" s="304" t="str">
        <f t="shared" si="1"/>
        <v/>
      </c>
      <c r="B52" s="310"/>
      <c r="C52" s="272"/>
      <c r="D52" s="306"/>
      <c r="E52" s="311"/>
      <c r="F52" s="307"/>
      <c r="G52" s="312"/>
    </row>
    <row r="53" spans="1:7" s="309" customFormat="1" ht="15" x14ac:dyDescent="0.2">
      <c r="A53" s="304" t="str">
        <f t="shared" si="1"/>
        <v/>
      </c>
      <c r="B53" s="310"/>
      <c r="C53" s="272"/>
      <c r="D53" s="306"/>
      <c r="E53" s="311"/>
      <c r="F53" s="307"/>
      <c r="G53" s="312"/>
    </row>
    <row r="54" spans="1:7" s="309" customFormat="1" ht="15" x14ac:dyDescent="0.2">
      <c r="A54" s="304" t="str">
        <f t="shared" si="1"/>
        <v/>
      </c>
      <c r="B54" s="310"/>
      <c r="C54" s="272"/>
      <c r="D54" s="306"/>
      <c r="E54" s="311"/>
      <c r="F54" s="307"/>
      <c r="G54" s="312"/>
    </row>
    <row r="55" spans="1:7" s="309" customFormat="1" ht="15" x14ac:dyDescent="0.2">
      <c r="A55" s="304" t="str">
        <f t="shared" si="1"/>
        <v/>
      </c>
      <c r="B55" s="310"/>
      <c r="C55" s="272"/>
      <c r="D55" s="306"/>
      <c r="E55" s="311"/>
      <c r="F55" s="307"/>
      <c r="G55" s="312"/>
    </row>
    <row r="56" spans="1:7" s="309" customFormat="1" ht="15" x14ac:dyDescent="0.2">
      <c r="A56" s="304" t="str">
        <f t="shared" si="1"/>
        <v/>
      </c>
      <c r="B56" s="310"/>
      <c r="C56" s="272"/>
      <c r="D56" s="306"/>
      <c r="E56" s="311"/>
      <c r="F56" s="307"/>
      <c r="G56" s="312"/>
    </row>
    <row r="57" spans="1:7" s="309" customFormat="1" ht="15" x14ac:dyDescent="0.2">
      <c r="A57" s="304" t="str">
        <f t="shared" si="1"/>
        <v/>
      </c>
      <c r="B57" s="310"/>
      <c r="C57" s="272"/>
      <c r="D57" s="306"/>
      <c r="E57" s="311"/>
      <c r="F57" s="307"/>
      <c r="G57" s="312"/>
    </row>
    <row r="58" spans="1:7" s="309" customFormat="1" ht="15" x14ac:dyDescent="0.2">
      <c r="A58" s="304" t="str">
        <f t="shared" si="1"/>
        <v/>
      </c>
      <c r="B58" s="310"/>
      <c r="C58" s="272"/>
      <c r="D58" s="306"/>
      <c r="E58" s="311"/>
      <c r="F58" s="307"/>
      <c r="G58" s="312"/>
    </row>
    <row r="59" spans="1:7" s="309" customFormat="1" ht="15" x14ac:dyDescent="0.2">
      <c r="A59" s="304" t="str">
        <f t="shared" si="1"/>
        <v/>
      </c>
      <c r="B59" s="310"/>
      <c r="C59" s="272"/>
      <c r="D59" s="306"/>
      <c r="E59" s="311"/>
      <c r="F59" s="307"/>
      <c r="G59" s="312"/>
    </row>
    <row r="60" spans="1:7" s="309" customFormat="1" ht="15" x14ac:dyDescent="0.2">
      <c r="A60" s="304" t="str">
        <f t="shared" si="1"/>
        <v/>
      </c>
      <c r="B60" s="310"/>
      <c r="C60" s="272"/>
      <c r="D60" s="306"/>
      <c r="E60" s="311"/>
      <c r="F60" s="307"/>
      <c r="G60" s="312"/>
    </row>
    <row r="61" spans="1:7" s="309" customFormat="1" ht="15" x14ac:dyDescent="0.2">
      <c r="A61" s="304" t="str">
        <f t="shared" si="1"/>
        <v/>
      </c>
      <c r="B61" s="310"/>
      <c r="C61" s="272"/>
      <c r="D61" s="306"/>
      <c r="E61" s="311"/>
      <c r="F61" s="307"/>
      <c r="G61" s="312"/>
    </row>
    <row r="62" spans="1:7" s="309" customFormat="1" ht="15" x14ac:dyDescent="0.2">
      <c r="A62" s="304" t="str">
        <f t="shared" si="1"/>
        <v/>
      </c>
      <c r="B62" s="310"/>
      <c r="C62" s="272"/>
      <c r="D62" s="306"/>
      <c r="E62" s="311"/>
      <c r="F62" s="307"/>
      <c r="G62" s="312"/>
    </row>
    <row r="63" spans="1:7" s="309" customFormat="1" ht="15" x14ac:dyDescent="0.2">
      <c r="A63" s="304" t="str">
        <f t="shared" si="1"/>
        <v/>
      </c>
      <c r="B63" s="310"/>
      <c r="C63" s="272"/>
      <c r="D63" s="306"/>
      <c r="E63" s="311"/>
      <c r="F63" s="307"/>
      <c r="G63" s="312"/>
    </row>
    <row r="64" spans="1:7" s="309" customFormat="1" ht="15" x14ac:dyDescent="0.2">
      <c r="A64" s="304" t="str">
        <f t="shared" si="1"/>
        <v/>
      </c>
      <c r="B64" s="310"/>
      <c r="C64" s="272"/>
      <c r="D64" s="306"/>
      <c r="E64" s="311"/>
      <c r="F64" s="307"/>
      <c r="G64" s="312"/>
    </row>
    <row r="65" spans="1:7" s="309" customFormat="1" ht="15" x14ac:dyDescent="0.2">
      <c r="A65" s="304" t="str">
        <f t="shared" si="1"/>
        <v/>
      </c>
      <c r="B65" s="310"/>
      <c r="C65" s="272"/>
      <c r="D65" s="306"/>
      <c r="E65" s="311"/>
      <c r="F65" s="307"/>
      <c r="G65" s="312"/>
    </row>
    <row r="66" spans="1:7" s="309" customFormat="1" ht="15" x14ac:dyDescent="0.2">
      <c r="A66" s="304" t="str">
        <f t="shared" si="1"/>
        <v/>
      </c>
      <c r="B66" s="310"/>
      <c r="C66" s="272"/>
      <c r="D66" s="306"/>
      <c r="E66" s="311"/>
      <c r="F66" s="307"/>
      <c r="G66" s="312"/>
    </row>
    <row r="67" spans="1:7" s="309" customFormat="1" ht="15" x14ac:dyDescent="0.2">
      <c r="A67" s="304" t="str">
        <f t="shared" si="1"/>
        <v/>
      </c>
      <c r="B67" s="310"/>
      <c r="C67" s="272"/>
      <c r="D67" s="306"/>
      <c r="E67" s="311"/>
      <c r="F67" s="307"/>
      <c r="G67" s="312"/>
    </row>
    <row r="68" spans="1:7" s="309" customFormat="1" ht="15" x14ac:dyDescent="0.2">
      <c r="A68" s="304" t="str">
        <f t="shared" si="1"/>
        <v/>
      </c>
      <c r="B68" s="310"/>
      <c r="C68" s="272"/>
      <c r="D68" s="306"/>
      <c r="E68" s="311"/>
      <c r="F68" s="307"/>
      <c r="G68" s="312"/>
    </row>
    <row r="69" spans="1:7" s="309" customFormat="1" ht="15" x14ac:dyDescent="0.2">
      <c r="A69" s="304" t="str">
        <f t="shared" si="1"/>
        <v/>
      </c>
      <c r="B69" s="310"/>
      <c r="C69" s="272"/>
      <c r="D69" s="306"/>
      <c r="E69" s="311"/>
      <c r="F69" s="307"/>
      <c r="G69" s="312"/>
    </row>
    <row r="70" spans="1:7" s="309" customFormat="1" ht="15" x14ac:dyDescent="0.2">
      <c r="A70" s="304" t="str">
        <f t="shared" si="1"/>
        <v/>
      </c>
      <c r="B70" s="310"/>
      <c r="C70" s="272"/>
      <c r="D70" s="306"/>
      <c r="E70" s="311"/>
      <c r="F70" s="307"/>
      <c r="G70" s="312"/>
    </row>
    <row r="71" spans="1:7" s="309" customFormat="1" ht="15" x14ac:dyDescent="0.2">
      <c r="A71" s="304" t="str">
        <f t="shared" si="1"/>
        <v/>
      </c>
      <c r="B71" s="310"/>
      <c r="C71" s="272"/>
      <c r="D71" s="306"/>
      <c r="E71" s="311"/>
      <c r="F71" s="307"/>
      <c r="G71" s="312"/>
    </row>
    <row r="72" spans="1:7" s="309" customFormat="1" ht="15" x14ac:dyDescent="0.2">
      <c r="A72" s="304" t="str">
        <f t="shared" si="1"/>
        <v/>
      </c>
      <c r="B72" s="310"/>
      <c r="C72" s="272"/>
      <c r="D72" s="306"/>
      <c r="E72" s="311"/>
      <c r="F72" s="307"/>
      <c r="G72" s="312"/>
    </row>
    <row r="73" spans="1:7" s="309" customFormat="1" ht="15" x14ac:dyDescent="0.2">
      <c r="A73" s="304" t="str">
        <f t="shared" si="1"/>
        <v/>
      </c>
      <c r="B73" s="310"/>
      <c r="C73" s="272"/>
      <c r="D73" s="306"/>
      <c r="E73" s="311"/>
      <c r="F73" s="307"/>
      <c r="G73" s="312"/>
    </row>
    <row r="74" spans="1:7" s="309" customFormat="1" ht="15" x14ac:dyDescent="0.2">
      <c r="A74" s="304" t="str">
        <f t="shared" si="1"/>
        <v/>
      </c>
      <c r="B74" s="310"/>
      <c r="C74" s="272"/>
      <c r="D74" s="306"/>
      <c r="E74" s="311"/>
      <c r="F74" s="307"/>
      <c r="G74" s="312"/>
    </row>
    <row r="75" spans="1:7" s="309" customFormat="1" ht="15" x14ac:dyDescent="0.2">
      <c r="A75" s="304" t="str">
        <f t="shared" si="1"/>
        <v/>
      </c>
      <c r="B75" s="310"/>
      <c r="C75" s="272"/>
      <c r="D75" s="306"/>
      <c r="E75" s="311"/>
      <c r="F75" s="307"/>
      <c r="G75" s="312"/>
    </row>
    <row r="76" spans="1:7" s="309" customFormat="1" ht="15" x14ac:dyDescent="0.2">
      <c r="A76" s="304" t="str">
        <f t="shared" si="1"/>
        <v/>
      </c>
      <c r="B76" s="310"/>
      <c r="C76" s="272"/>
      <c r="D76" s="306"/>
      <c r="E76" s="311"/>
      <c r="F76" s="307"/>
      <c r="G76" s="312"/>
    </row>
    <row r="77" spans="1:7" s="309" customFormat="1" ht="15" x14ac:dyDescent="0.2">
      <c r="A77" s="304" t="str">
        <f t="shared" si="1"/>
        <v/>
      </c>
      <c r="B77" s="310"/>
      <c r="C77" s="272"/>
      <c r="D77" s="306"/>
      <c r="E77" s="311"/>
      <c r="F77" s="307"/>
      <c r="G77" s="312"/>
    </row>
    <row r="78" spans="1:7" s="309" customFormat="1" ht="15" x14ac:dyDescent="0.2">
      <c r="A78" s="304" t="str">
        <f t="shared" si="1"/>
        <v/>
      </c>
      <c r="B78" s="310"/>
      <c r="C78" s="272"/>
      <c r="D78" s="306"/>
      <c r="E78" s="311"/>
      <c r="F78" s="307"/>
      <c r="G78" s="312"/>
    </row>
    <row r="79" spans="1:7" s="309" customFormat="1" ht="15" x14ac:dyDescent="0.2">
      <c r="A79" s="304" t="str">
        <f t="shared" si="1"/>
        <v/>
      </c>
      <c r="B79" s="310"/>
      <c r="C79" s="272"/>
      <c r="D79" s="306"/>
      <c r="E79" s="311"/>
      <c r="F79" s="307"/>
      <c r="G79" s="312"/>
    </row>
    <row r="80" spans="1:7" s="309" customFormat="1" ht="15" x14ac:dyDescent="0.2">
      <c r="A80" s="304" t="str">
        <f t="shared" si="1"/>
        <v/>
      </c>
      <c r="B80" s="310"/>
      <c r="C80" s="272"/>
      <c r="D80" s="306"/>
      <c r="E80" s="311"/>
      <c r="F80" s="307"/>
      <c r="G80" s="312"/>
    </row>
    <row r="81" spans="1:7" s="309" customFormat="1" ht="15" x14ac:dyDescent="0.2">
      <c r="A81" s="304" t="str">
        <f t="shared" si="1"/>
        <v/>
      </c>
      <c r="B81" s="310"/>
      <c r="C81" s="272"/>
      <c r="D81" s="306"/>
      <c r="E81" s="311"/>
      <c r="F81" s="307"/>
      <c r="G81" s="312"/>
    </row>
    <row r="82" spans="1:7" s="309" customFormat="1" ht="15" x14ac:dyDescent="0.2">
      <c r="A82" s="304" t="str">
        <f t="shared" si="1"/>
        <v/>
      </c>
      <c r="B82" s="310"/>
      <c r="C82" s="272"/>
      <c r="D82" s="306"/>
      <c r="E82" s="311"/>
      <c r="F82" s="307"/>
      <c r="G82" s="312"/>
    </row>
    <row r="83" spans="1:7" s="309" customFormat="1" ht="15" x14ac:dyDescent="0.2">
      <c r="A83" s="304" t="str">
        <f t="shared" si="1"/>
        <v/>
      </c>
      <c r="B83" s="310"/>
      <c r="C83" s="272"/>
      <c r="D83" s="306"/>
      <c r="E83" s="311"/>
      <c r="F83" s="307"/>
      <c r="G83" s="312"/>
    </row>
    <row r="84" spans="1:7" s="309" customFormat="1" ht="15" x14ac:dyDescent="0.2">
      <c r="A84" s="304" t="str">
        <f t="shared" si="1"/>
        <v/>
      </c>
      <c r="B84" s="310"/>
      <c r="C84" s="272"/>
      <c r="D84" s="306"/>
      <c r="E84" s="311"/>
      <c r="F84" s="307"/>
      <c r="G84" s="312"/>
    </row>
    <row r="85" spans="1:7" s="309" customFormat="1" ht="15" x14ac:dyDescent="0.2">
      <c r="A85" s="304" t="str">
        <f t="shared" si="1"/>
        <v/>
      </c>
      <c r="B85" s="310"/>
      <c r="C85" s="272"/>
      <c r="D85" s="306"/>
      <c r="E85" s="311"/>
      <c r="F85" s="307"/>
      <c r="G85" s="312"/>
    </row>
    <row r="86" spans="1:7" s="309" customFormat="1" ht="15" x14ac:dyDescent="0.2">
      <c r="A86" s="304" t="str">
        <f t="shared" si="1"/>
        <v/>
      </c>
      <c r="B86" s="310"/>
      <c r="C86" s="272"/>
      <c r="D86" s="306"/>
      <c r="E86" s="311"/>
      <c r="F86" s="307"/>
      <c r="G86" s="312"/>
    </row>
    <row r="87" spans="1:7" s="309" customFormat="1" ht="15" x14ac:dyDescent="0.2">
      <c r="A87" s="304" t="str">
        <f t="shared" si="1"/>
        <v/>
      </c>
      <c r="B87" s="310"/>
      <c r="C87" s="272"/>
      <c r="D87" s="306"/>
      <c r="E87" s="311"/>
      <c r="F87" s="307"/>
      <c r="G87" s="312"/>
    </row>
    <row r="88" spans="1:7" s="309" customFormat="1" ht="15" x14ac:dyDescent="0.2">
      <c r="A88" s="304" t="str">
        <f t="shared" si="1"/>
        <v/>
      </c>
      <c r="B88" s="310"/>
      <c r="C88" s="272"/>
      <c r="D88" s="306"/>
      <c r="E88" s="311"/>
      <c r="F88" s="307"/>
      <c r="G88" s="312"/>
    </row>
    <row r="89" spans="1:7" s="309" customFormat="1" ht="15" x14ac:dyDescent="0.2">
      <c r="A89" s="304" t="str">
        <f t="shared" si="1"/>
        <v/>
      </c>
      <c r="B89" s="310"/>
      <c r="C89" s="272"/>
      <c r="D89" s="306"/>
      <c r="E89" s="311"/>
      <c r="F89" s="307"/>
      <c r="G89" s="312"/>
    </row>
    <row r="90" spans="1:7" s="309" customFormat="1" ht="15" x14ac:dyDescent="0.2">
      <c r="A90" s="304" t="str">
        <f t="shared" ref="A90:A153" si="2">IF(COUNTA(B90:F90)&gt;0,ROW()-ROW($A$24),"")</f>
        <v/>
      </c>
      <c r="B90" s="310"/>
      <c r="C90" s="272"/>
      <c r="D90" s="306"/>
      <c r="E90" s="311"/>
      <c r="F90" s="307"/>
      <c r="G90" s="312"/>
    </row>
    <row r="91" spans="1:7" s="309" customFormat="1" ht="15" x14ac:dyDescent="0.2">
      <c r="A91" s="304" t="str">
        <f t="shared" si="2"/>
        <v/>
      </c>
      <c r="B91" s="310"/>
      <c r="C91" s="272"/>
      <c r="D91" s="306"/>
      <c r="E91" s="311"/>
      <c r="F91" s="307"/>
      <c r="G91" s="312"/>
    </row>
    <row r="92" spans="1:7" s="309" customFormat="1" ht="15" x14ac:dyDescent="0.2">
      <c r="A92" s="304" t="str">
        <f t="shared" si="2"/>
        <v/>
      </c>
      <c r="B92" s="310"/>
      <c r="C92" s="272"/>
      <c r="D92" s="306"/>
      <c r="E92" s="311"/>
      <c r="F92" s="307"/>
      <c r="G92" s="312"/>
    </row>
    <row r="93" spans="1:7" s="309" customFormat="1" ht="15" x14ac:dyDescent="0.2">
      <c r="A93" s="304" t="str">
        <f t="shared" si="2"/>
        <v/>
      </c>
      <c r="B93" s="310"/>
      <c r="C93" s="272"/>
      <c r="D93" s="306"/>
      <c r="E93" s="311"/>
      <c r="F93" s="307"/>
      <c r="G93" s="312"/>
    </row>
    <row r="94" spans="1:7" s="309" customFormat="1" ht="15" x14ac:dyDescent="0.2">
      <c r="A94" s="304" t="str">
        <f t="shared" si="2"/>
        <v/>
      </c>
      <c r="B94" s="310"/>
      <c r="C94" s="272"/>
      <c r="D94" s="306"/>
      <c r="E94" s="311"/>
      <c r="F94" s="307"/>
      <c r="G94" s="312"/>
    </row>
    <row r="95" spans="1:7" s="309" customFormat="1" ht="15" x14ac:dyDescent="0.2">
      <c r="A95" s="304" t="str">
        <f t="shared" si="2"/>
        <v/>
      </c>
      <c r="B95" s="310"/>
      <c r="C95" s="272"/>
      <c r="D95" s="306"/>
      <c r="E95" s="311"/>
      <c r="F95" s="307"/>
      <c r="G95" s="312"/>
    </row>
    <row r="96" spans="1:7" s="309" customFormat="1" ht="15" x14ac:dyDescent="0.2">
      <c r="A96" s="304" t="str">
        <f t="shared" si="2"/>
        <v/>
      </c>
      <c r="B96" s="310"/>
      <c r="C96" s="272"/>
      <c r="D96" s="306"/>
      <c r="E96" s="311"/>
      <c r="F96" s="307"/>
      <c r="G96" s="312"/>
    </row>
    <row r="97" spans="1:7" s="309" customFormat="1" ht="15" x14ac:dyDescent="0.2">
      <c r="A97" s="304" t="str">
        <f t="shared" si="2"/>
        <v/>
      </c>
      <c r="B97" s="310"/>
      <c r="C97" s="272"/>
      <c r="D97" s="306"/>
      <c r="E97" s="311"/>
      <c r="F97" s="307"/>
      <c r="G97" s="312"/>
    </row>
    <row r="98" spans="1:7" s="309" customFormat="1" ht="15" x14ac:dyDescent="0.2">
      <c r="A98" s="304" t="str">
        <f t="shared" si="2"/>
        <v/>
      </c>
      <c r="B98" s="310"/>
      <c r="C98" s="272"/>
      <c r="D98" s="306"/>
      <c r="E98" s="311"/>
      <c r="F98" s="307"/>
      <c r="G98" s="312"/>
    </row>
    <row r="99" spans="1:7" s="309" customFormat="1" ht="15" x14ac:dyDescent="0.2">
      <c r="A99" s="304" t="str">
        <f t="shared" si="2"/>
        <v/>
      </c>
      <c r="B99" s="310"/>
      <c r="C99" s="272"/>
      <c r="D99" s="306"/>
      <c r="E99" s="311"/>
      <c r="F99" s="307"/>
      <c r="G99" s="312"/>
    </row>
    <row r="100" spans="1:7" s="309" customFormat="1" ht="15" x14ac:dyDescent="0.2">
      <c r="A100" s="304" t="str">
        <f t="shared" si="2"/>
        <v/>
      </c>
      <c r="B100" s="310"/>
      <c r="C100" s="272"/>
      <c r="D100" s="306"/>
      <c r="E100" s="311"/>
      <c r="F100" s="307"/>
      <c r="G100" s="312"/>
    </row>
    <row r="101" spans="1:7" s="309" customFormat="1" ht="15" x14ac:dyDescent="0.2">
      <c r="A101" s="304" t="str">
        <f t="shared" si="2"/>
        <v/>
      </c>
      <c r="B101" s="310"/>
      <c r="C101" s="272"/>
      <c r="D101" s="306"/>
      <c r="E101" s="311"/>
      <c r="F101" s="307"/>
      <c r="G101" s="312"/>
    </row>
    <row r="102" spans="1:7" s="309" customFormat="1" ht="15" x14ac:dyDescent="0.2">
      <c r="A102" s="304" t="str">
        <f t="shared" si="2"/>
        <v/>
      </c>
      <c r="B102" s="310"/>
      <c r="C102" s="272"/>
      <c r="D102" s="306"/>
      <c r="E102" s="311"/>
      <c r="F102" s="307"/>
      <c r="G102" s="312"/>
    </row>
    <row r="103" spans="1:7" s="309" customFormat="1" ht="15" x14ac:dyDescent="0.2">
      <c r="A103" s="304" t="str">
        <f t="shared" si="2"/>
        <v/>
      </c>
      <c r="B103" s="310"/>
      <c r="C103" s="272"/>
      <c r="D103" s="306"/>
      <c r="E103" s="311"/>
      <c r="F103" s="307"/>
      <c r="G103" s="312"/>
    </row>
    <row r="104" spans="1:7" s="309" customFormat="1" ht="15" x14ac:dyDescent="0.2">
      <c r="A104" s="304" t="str">
        <f t="shared" si="2"/>
        <v/>
      </c>
      <c r="B104" s="310"/>
      <c r="C104" s="272"/>
      <c r="D104" s="306"/>
      <c r="E104" s="311"/>
      <c r="F104" s="307"/>
      <c r="G104" s="312"/>
    </row>
    <row r="105" spans="1:7" s="309" customFormat="1" ht="15" x14ac:dyDescent="0.2">
      <c r="A105" s="304" t="str">
        <f t="shared" si="2"/>
        <v/>
      </c>
      <c r="B105" s="310"/>
      <c r="C105" s="272"/>
      <c r="D105" s="306"/>
      <c r="E105" s="311"/>
      <c r="F105" s="307"/>
      <c r="G105" s="312"/>
    </row>
    <row r="106" spans="1:7" s="309" customFormat="1" ht="15" x14ac:dyDescent="0.2">
      <c r="A106" s="304" t="str">
        <f t="shared" si="2"/>
        <v/>
      </c>
      <c r="B106" s="310"/>
      <c r="C106" s="272"/>
      <c r="D106" s="306"/>
      <c r="E106" s="311"/>
      <c r="F106" s="307"/>
      <c r="G106" s="312"/>
    </row>
    <row r="107" spans="1:7" s="309" customFormat="1" ht="15" x14ac:dyDescent="0.2">
      <c r="A107" s="304" t="str">
        <f t="shared" si="2"/>
        <v/>
      </c>
      <c r="B107" s="310"/>
      <c r="C107" s="272"/>
      <c r="D107" s="306"/>
      <c r="E107" s="311"/>
      <c r="F107" s="307"/>
      <c r="G107" s="312"/>
    </row>
    <row r="108" spans="1:7" s="309" customFormat="1" ht="15" x14ac:dyDescent="0.2">
      <c r="A108" s="304" t="str">
        <f t="shared" si="2"/>
        <v/>
      </c>
      <c r="B108" s="310"/>
      <c r="C108" s="272"/>
      <c r="D108" s="306"/>
      <c r="E108" s="311"/>
      <c r="F108" s="307"/>
      <c r="G108" s="312"/>
    </row>
    <row r="109" spans="1:7" s="309" customFormat="1" ht="15" x14ac:dyDescent="0.2">
      <c r="A109" s="304" t="str">
        <f t="shared" si="2"/>
        <v/>
      </c>
      <c r="B109" s="310"/>
      <c r="C109" s="272"/>
      <c r="D109" s="306"/>
      <c r="E109" s="311"/>
      <c r="F109" s="307"/>
      <c r="G109" s="312"/>
    </row>
    <row r="110" spans="1:7" s="309" customFormat="1" ht="15" x14ac:dyDescent="0.2">
      <c r="A110" s="304" t="str">
        <f t="shared" si="2"/>
        <v/>
      </c>
      <c r="B110" s="310"/>
      <c r="C110" s="272"/>
      <c r="D110" s="306"/>
      <c r="E110" s="311"/>
      <c r="F110" s="307"/>
      <c r="G110" s="312"/>
    </row>
    <row r="111" spans="1:7" s="309" customFormat="1" ht="15" x14ac:dyDescent="0.2">
      <c r="A111" s="304" t="str">
        <f t="shared" si="2"/>
        <v/>
      </c>
      <c r="B111" s="310"/>
      <c r="C111" s="272"/>
      <c r="D111" s="306"/>
      <c r="E111" s="311"/>
      <c r="F111" s="307"/>
      <c r="G111" s="312"/>
    </row>
    <row r="112" spans="1:7" s="309" customFormat="1" ht="15" x14ac:dyDescent="0.2">
      <c r="A112" s="304" t="str">
        <f t="shared" si="2"/>
        <v/>
      </c>
      <c r="B112" s="310"/>
      <c r="C112" s="272"/>
      <c r="D112" s="306"/>
      <c r="E112" s="311"/>
      <c r="F112" s="307"/>
      <c r="G112" s="312"/>
    </row>
    <row r="113" spans="1:7" s="309" customFormat="1" ht="15" x14ac:dyDescent="0.2">
      <c r="A113" s="304" t="str">
        <f t="shared" si="2"/>
        <v/>
      </c>
      <c r="B113" s="310"/>
      <c r="C113" s="272"/>
      <c r="D113" s="306"/>
      <c r="E113" s="311"/>
      <c r="F113" s="307"/>
      <c r="G113" s="312"/>
    </row>
    <row r="114" spans="1:7" s="309" customFormat="1" ht="15" x14ac:dyDescent="0.2">
      <c r="A114" s="304" t="str">
        <f t="shared" si="2"/>
        <v/>
      </c>
      <c r="B114" s="310"/>
      <c r="C114" s="272"/>
      <c r="D114" s="306"/>
      <c r="E114" s="311"/>
      <c r="F114" s="307"/>
      <c r="G114" s="312"/>
    </row>
    <row r="115" spans="1:7" s="309" customFormat="1" ht="15" x14ac:dyDescent="0.2">
      <c r="A115" s="304" t="str">
        <f t="shared" si="2"/>
        <v/>
      </c>
      <c r="B115" s="310"/>
      <c r="C115" s="272"/>
      <c r="D115" s="306"/>
      <c r="E115" s="311"/>
      <c r="F115" s="307"/>
      <c r="G115" s="312"/>
    </row>
    <row r="116" spans="1:7" s="309" customFormat="1" ht="15" x14ac:dyDescent="0.2">
      <c r="A116" s="304" t="str">
        <f t="shared" si="2"/>
        <v/>
      </c>
      <c r="B116" s="310"/>
      <c r="C116" s="272"/>
      <c r="D116" s="306"/>
      <c r="E116" s="311"/>
      <c r="F116" s="307"/>
      <c r="G116" s="312"/>
    </row>
    <row r="117" spans="1:7" s="309" customFormat="1" ht="15" x14ac:dyDescent="0.2">
      <c r="A117" s="304" t="str">
        <f t="shared" si="2"/>
        <v/>
      </c>
      <c r="B117" s="310"/>
      <c r="C117" s="272"/>
      <c r="D117" s="306"/>
      <c r="E117" s="311"/>
      <c r="F117" s="307"/>
      <c r="G117" s="312"/>
    </row>
    <row r="118" spans="1:7" s="309" customFormat="1" ht="15" x14ac:dyDescent="0.2">
      <c r="A118" s="304" t="str">
        <f t="shared" si="2"/>
        <v/>
      </c>
      <c r="B118" s="310"/>
      <c r="C118" s="272"/>
      <c r="D118" s="306"/>
      <c r="E118" s="311"/>
      <c r="F118" s="307"/>
      <c r="G118" s="312"/>
    </row>
    <row r="119" spans="1:7" s="309" customFormat="1" ht="15" x14ac:dyDescent="0.2">
      <c r="A119" s="304" t="str">
        <f t="shared" si="2"/>
        <v/>
      </c>
      <c r="B119" s="310"/>
      <c r="C119" s="272"/>
      <c r="D119" s="306"/>
      <c r="E119" s="311"/>
      <c r="F119" s="307"/>
      <c r="G119" s="312"/>
    </row>
    <row r="120" spans="1:7" s="309" customFormat="1" ht="15" x14ac:dyDescent="0.2">
      <c r="A120" s="304" t="str">
        <f t="shared" si="2"/>
        <v/>
      </c>
      <c r="B120" s="310"/>
      <c r="C120" s="272"/>
      <c r="D120" s="306"/>
      <c r="E120" s="311"/>
      <c r="F120" s="307"/>
      <c r="G120" s="312"/>
    </row>
    <row r="121" spans="1:7" s="309" customFormat="1" ht="15" x14ac:dyDescent="0.2">
      <c r="A121" s="304" t="str">
        <f t="shared" si="2"/>
        <v/>
      </c>
      <c r="B121" s="310"/>
      <c r="C121" s="272"/>
      <c r="D121" s="306"/>
      <c r="E121" s="311"/>
      <c r="F121" s="307"/>
      <c r="G121" s="312"/>
    </row>
    <row r="122" spans="1:7" s="309" customFormat="1" ht="15" x14ac:dyDescent="0.2">
      <c r="A122" s="304" t="str">
        <f t="shared" si="2"/>
        <v/>
      </c>
      <c r="B122" s="310"/>
      <c r="C122" s="272"/>
      <c r="D122" s="306"/>
      <c r="E122" s="311"/>
      <c r="F122" s="307"/>
      <c r="G122" s="312"/>
    </row>
    <row r="123" spans="1:7" s="309" customFormat="1" ht="15" x14ac:dyDescent="0.2">
      <c r="A123" s="304" t="str">
        <f t="shared" si="2"/>
        <v/>
      </c>
      <c r="B123" s="310"/>
      <c r="C123" s="272"/>
      <c r="D123" s="306"/>
      <c r="E123" s="311"/>
      <c r="F123" s="307"/>
      <c r="G123" s="312"/>
    </row>
    <row r="124" spans="1:7" s="309" customFormat="1" ht="15" x14ac:dyDescent="0.2">
      <c r="A124" s="304" t="str">
        <f t="shared" si="2"/>
        <v/>
      </c>
      <c r="B124" s="310"/>
      <c r="C124" s="272"/>
      <c r="D124" s="306"/>
      <c r="E124" s="311"/>
      <c r="F124" s="307"/>
      <c r="G124" s="312"/>
    </row>
    <row r="125" spans="1:7" s="309" customFormat="1" ht="15" x14ac:dyDescent="0.2">
      <c r="A125" s="304" t="str">
        <f t="shared" si="2"/>
        <v/>
      </c>
      <c r="B125" s="310"/>
      <c r="C125" s="272"/>
      <c r="D125" s="306"/>
      <c r="E125" s="311"/>
      <c r="F125" s="307"/>
      <c r="G125" s="312"/>
    </row>
    <row r="126" spans="1:7" s="309" customFormat="1" ht="15" x14ac:dyDescent="0.2">
      <c r="A126" s="304" t="str">
        <f t="shared" si="2"/>
        <v/>
      </c>
      <c r="B126" s="310"/>
      <c r="C126" s="272"/>
      <c r="D126" s="306"/>
      <c r="E126" s="311"/>
      <c r="F126" s="307"/>
      <c r="G126" s="312"/>
    </row>
    <row r="127" spans="1:7" s="309" customFormat="1" ht="15" x14ac:dyDescent="0.2">
      <c r="A127" s="304" t="str">
        <f t="shared" si="2"/>
        <v/>
      </c>
      <c r="B127" s="310"/>
      <c r="C127" s="272"/>
      <c r="D127" s="306"/>
      <c r="E127" s="311"/>
      <c r="F127" s="307"/>
      <c r="G127" s="312"/>
    </row>
    <row r="128" spans="1:7" s="309" customFormat="1" ht="15" x14ac:dyDescent="0.2">
      <c r="A128" s="304" t="str">
        <f t="shared" si="2"/>
        <v/>
      </c>
      <c r="B128" s="310"/>
      <c r="C128" s="272"/>
      <c r="D128" s="306"/>
      <c r="E128" s="311"/>
      <c r="F128" s="307"/>
      <c r="G128" s="312"/>
    </row>
    <row r="129" spans="1:7" s="309" customFormat="1" ht="15" x14ac:dyDescent="0.2">
      <c r="A129" s="304" t="str">
        <f t="shared" si="2"/>
        <v/>
      </c>
      <c r="B129" s="310"/>
      <c r="C129" s="272"/>
      <c r="D129" s="306"/>
      <c r="E129" s="311"/>
      <c r="F129" s="307"/>
      <c r="G129" s="312"/>
    </row>
    <row r="130" spans="1:7" s="309" customFormat="1" ht="15" x14ac:dyDescent="0.2">
      <c r="A130" s="304" t="str">
        <f t="shared" si="2"/>
        <v/>
      </c>
      <c r="B130" s="310"/>
      <c r="C130" s="272"/>
      <c r="D130" s="306"/>
      <c r="E130" s="311"/>
      <c r="F130" s="307"/>
      <c r="G130" s="312"/>
    </row>
    <row r="131" spans="1:7" s="309" customFormat="1" ht="15" x14ac:dyDescent="0.2">
      <c r="A131" s="304" t="str">
        <f t="shared" si="2"/>
        <v/>
      </c>
      <c r="B131" s="310"/>
      <c r="C131" s="272"/>
      <c r="D131" s="306"/>
      <c r="E131" s="311"/>
      <c r="F131" s="307"/>
      <c r="G131" s="312"/>
    </row>
    <row r="132" spans="1:7" s="309" customFormat="1" ht="15" x14ac:dyDescent="0.2">
      <c r="A132" s="304" t="str">
        <f t="shared" si="2"/>
        <v/>
      </c>
      <c r="B132" s="310"/>
      <c r="C132" s="272"/>
      <c r="D132" s="306"/>
      <c r="E132" s="311"/>
      <c r="F132" s="307"/>
      <c r="G132" s="312"/>
    </row>
    <row r="133" spans="1:7" s="309" customFormat="1" ht="15" x14ac:dyDescent="0.2">
      <c r="A133" s="304" t="str">
        <f t="shared" si="2"/>
        <v/>
      </c>
      <c r="B133" s="310"/>
      <c r="C133" s="272"/>
      <c r="D133" s="306"/>
      <c r="E133" s="311"/>
      <c r="F133" s="307"/>
      <c r="G133" s="312"/>
    </row>
    <row r="134" spans="1:7" s="309" customFormat="1" ht="15" x14ac:dyDescent="0.2">
      <c r="A134" s="304" t="str">
        <f t="shared" si="2"/>
        <v/>
      </c>
      <c r="B134" s="310"/>
      <c r="C134" s="272"/>
      <c r="D134" s="306"/>
      <c r="E134" s="311"/>
      <c r="F134" s="307"/>
      <c r="G134" s="312"/>
    </row>
    <row r="135" spans="1:7" s="309" customFormat="1" ht="15" x14ac:dyDescent="0.2">
      <c r="A135" s="304" t="str">
        <f t="shared" si="2"/>
        <v/>
      </c>
      <c r="B135" s="310"/>
      <c r="C135" s="272"/>
      <c r="D135" s="306"/>
      <c r="E135" s="311"/>
      <c r="F135" s="307"/>
      <c r="G135" s="312"/>
    </row>
    <row r="136" spans="1:7" s="309" customFormat="1" ht="15" x14ac:dyDescent="0.2">
      <c r="A136" s="304" t="str">
        <f t="shared" si="2"/>
        <v/>
      </c>
      <c r="B136" s="310"/>
      <c r="C136" s="272"/>
      <c r="D136" s="306"/>
      <c r="E136" s="311"/>
      <c r="F136" s="307"/>
      <c r="G136" s="312"/>
    </row>
    <row r="137" spans="1:7" s="309" customFormat="1" ht="15" x14ac:dyDescent="0.2">
      <c r="A137" s="304" t="str">
        <f t="shared" si="2"/>
        <v/>
      </c>
      <c r="B137" s="310"/>
      <c r="C137" s="272"/>
      <c r="D137" s="306"/>
      <c r="E137" s="311"/>
      <c r="F137" s="307"/>
      <c r="G137" s="312"/>
    </row>
    <row r="138" spans="1:7" s="309" customFormat="1" ht="15" x14ac:dyDescent="0.2">
      <c r="A138" s="304" t="str">
        <f t="shared" si="2"/>
        <v/>
      </c>
      <c r="B138" s="310"/>
      <c r="C138" s="272"/>
      <c r="D138" s="306"/>
      <c r="E138" s="311"/>
      <c r="F138" s="307"/>
      <c r="G138" s="312"/>
    </row>
    <row r="139" spans="1:7" s="309" customFormat="1" ht="15" x14ac:dyDescent="0.2">
      <c r="A139" s="304" t="str">
        <f t="shared" si="2"/>
        <v/>
      </c>
      <c r="B139" s="310"/>
      <c r="C139" s="272"/>
      <c r="D139" s="306"/>
      <c r="E139" s="311"/>
      <c r="F139" s="307"/>
      <c r="G139" s="312"/>
    </row>
    <row r="140" spans="1:7" s="309" customFormat="1" ht="15" x14ac:dyDescent="0.2">
      <c r="A140" s="304" t="str">
        <f t="shared" si="2"/>
        <v/>
      </c>
      <c r="B140" s="310"/>
      <c r="C140" s="272"/>
      <c r="D140" s="306"/>
      <c r="E140" s="311"/>
      <c r="F140" s="307"/>
      <c r="G140" s="312"/>
    </row>
    <row r="141" spans="1:7" s="309" customFormat="1" ht="15" x14ac:dyDescent="0.2">
      <c r="A141" s="304" t="str">
        <f t="shared" si="2"/>
        <v/>
      </c>
      <c r="B141" s="310"/>
      <c r="C141" s="272"/>
      <c r="D141" s="306"/>
      <c r="E141" s="311"/>
      <c r="F141" s="307"/>
      <c r="G141" s="312"/>
    </row>
    <row r="142" spans="1:7" s="309" customFormat="1" ht="15" x14ac:dyDescent="0.2">
      <c r="A142" s="304" t="str">
        <f t="shared" si="2"/>
        <v/>
      </c>
      <c r="B142" s="310"/>
      <c r="C142" s="272"/>
      <c r="D142" s="306"/>
      <c r="E142" s="311"/>
      <c r="F142" s="307"/>
      <c r="G142" s="312"/>
    </row>
    <row r="143" spans="1:7" s="309" customFormat="1" ht="15" x14ac:dyDescent="0.2">
      <c r="A143" s="304" t="str">
        <f t="shared" si="2"/>
        <v/>
      </c>
      <c r="B143" s="310"/>
      <c r="C143" s="272"/>
      <c r="D143" s="306"/>
      <c r="E143" s="311"/>
      <c r="F143" s="307"/>
      <c r="G143" s="312"/>
    </row>
    <row r="144" spans="1:7" s="309" customFormat="1" ht="15" x14ac:dyDescent="0.2">
      <c r="A144" s="304" t="str">
        <f t="shared" si="2"/>
        <v/>
      </c>
      <c r="B144" s="310"/>
      <c r="C144" s="272"/>
      <c r="D144" s="306"/>
      <c r="E144" s="311"/>
      <c r="F144" s="307"/>
      <c r="G144" s="312"/>
    </row>
    <row r="145" spans="1:7" s="309" customFormat="1" ht="15" x14ac:dyDescent="0.2">
      <c r="A145" s="304" t="str">
        <f t="shared" si="2"/>
        <v/>
      </c>
      <c r="B145" s="310"/>
      <c r="C145" s="272"/>
      <c r="D145" s="306"/>
      <c r="E145" s="311"/>
      <c r="F145" s="307"/>
      <c r="G145" s="312"/>
    </row>
    <row r="146" spans="1:7" s="309" customFormat="1" ht="15" x14ac:dyDescent="0.2">
      <c r="A146" s="304" t="str">
        <f t="shared" si="2"/>
        <v/>
      </c>
      <c r="B146" s="310"/>
      <c r="C146" s="272"/>
      <c r="D146" s="306"/>
      <c r="E146" s="311"/>
      <c r="F146" s="307"/>
      <c r="G146" s="312"/>
    </row>
    <row r="147" spans="1:7" s="309" customFormat="1" ht="15" x14ac:dyDescent="0.2">
      <c r="A147" s="304" t="str">
        <f t="shared" si="2"/>
        <v/>
      </c>
      <c r="B147" s="310"/>
      <c r="C147" s="272"/>
      <c r="D147" s="306"/>
      <c r="E147" s="311"/>
      <c r="F147" s="307"/>
      <c r="G147" s="312"/>
    </row>
    <row r="148" spans="1:7" s="309" customFormat="1" ht="15" x14ac:dyDescent="0.2">
      <c r="A148" s="304" t="str">
        <f t="shared" si="2"/>
        <v/>
      </c>
      <c r="B148" s="310"/>
      <c r="C148" s="272"/>
      <c r="D148" s="306"/>
      <c r="E148" s="311"/>
      <c r="F148" s="307"/>
      <c r="G148" s="312"/>
    </row>
    <row r="149" spans="1:7" s="309" customFormat="1" ht="15" x14ac:dyDescent="0.2">
      <c r="A149" s="304" t="str">
        <f t="shared" si="2"/>
        <v/>
      </c>
      <c r="B149" s="310"/>
      <c r="C149" s="272"/>
      <c r="D149" s="306"/>
      <c r="E149" s="311"/>
      <c r="F149" s="307"/>
      <c r="G149" s="312"/>
    </row>
    <row r="150" spans="1:7" s="309" customFormat="1" ht="15" x14ac:dyDescent="0.2">
      <c r="A150" s="304" t="str">
        <f t="shared" si="2"/>
        <v/>
      </c>
      <c r="B150" s="310"/>
      <c r="C150" s="272"/>
      <c r="D150" s="306"/>
      <c r="E150" s="311"/>
      <c r="F150" s="307"/>
      <c r="G150" s="312"/>
    </row>
    <row r="151" spans="1:7" s="309" customFormat="1" ht="15" x14ac:dyDescent="0.2">
      <c r="A151" s="304" t="str">
        <f t="shared" si="2"/>
        <v/>
      </c>
      <c r="B151" s="310"/>
      <c r="C151" s="272"/>
      <c r="D151" s="306"/>
      <c r="E151" s="311"/>
      <c r="F151" s="307"/>
      <c r="G151" s="312"/>
    </row>
    <row r="152" spans="1:7" s="309" customFormat="1" ht="15" x14ac:dyDescent="0.2">
      <c r="A152" s="304" t="str">
        <f t="shared" si="2"/>
        <v/>
      </c>
      <c r="B152" s="310"/>
      <c r="C152" s="272"/>
      <c r="D152" s="306"/>
      <c r="E152" s="311"/>
      <c r="F152" s="307"/>
      <c r="G152" s="312"/>
    </row>
    <row r="153" spans="1:7" s="309" customFormat="1" ht="15" x14ac:dyDescent="0.2">
      <c r="A153" s="304" t="str">
        <f t="shared" si="2"/>
        <v/>
      </c>
      <c r="B153" s="310"/>
      <c r="C153" s="272"/>
      <c r="D153" s="306"/>
      <c r="E153" s="311"/>
      <c r="F153" s="307"/>
      <c r="G153" s="312"/>
    </row>
    <row r="154" spans="1:7" s="309" customFormat="1" ht="15" x14ac:dyDescent="0.2">
      <c r="A154" s="304" t="str">
        <f t="shared" ref="A154:A217" si="3">IF(COUNTA(B154:F154)&gt;0,ROW()-ROW($A$24),"")</f>
        <v/>
      </c>
      <c r="B154" s="310"/>
      <c r="C154" s="272"/>
      <c r="D154" s="306"/>
      <c r="E154" s="311"/>
      <c r="F154" s="307"/>
      <c r="G154" s="312"/>
    </row>
    <row r="155" spans="1:7" s="309" customFormat="1" ht="15" x14ac:dyDescent="0.2">
      <c r="A155" s="304" t="str">
        <f t="shared" si="3"/>
        <v/>
      </c>
      <c r="B155" s="310"/>
      <c r="C155" s="272"/>
      <c r="D155" s="306"/>
      <c r="E155" s="311"/>
      <c r="F155" s="307"/>
      <c r="G155" s="312"/>
    </row>
    <row r="156" spans="1:7" s="309" customFormat="1" ht="15" x14ac:dyDescent="0.2">
      <c r="A156" s="304" t="str">
        <f t="shared" si="3"/>
        <v/>
      </c>
      <c r="B156" s="310"/>
      <c r="C156" s="272"/>
      <c r="D156" s="306"/>
      <c r="E156" s="311"/>
      <c r="F156" s="307"/>
      <c r="G156" s="312"/>
    </row>
    <row r="157" spans="1:7" s="309" customFormat="1" ht="15" x14ac:dyDescent="0.2">
      <c r="A157" s="304" t="str">
        <f t="shared" si="3"/>
        <v/>
      </c>
      <c r="B157" s="310"/>
      <c r="C157" s="272"/>
      <c r="D157" s="306"/>
      <c r="E157" s="311"/>
      <c r="F157" s="307"/>
      <c r="G157" s="312"/>
    </row>
    <row r="158" spans="1:7" s="309" customFormat="1" ht="15" x14ac:dyDescent="0.2">
      <c r="A158" s="304" t="str">
        <f t="shared" si="3"/>
        <v/>
      </c>
      <c r="B158" s="310"/>
      <c r="C158" s="272"/>
      <c r="D158" s="306"/>
      <c r="E158" s="311"/>
      <c r="F158" s="307"/>
      <c r="G158" s="312"/>
    </row>
    <row r="159" spans="1:7" s="309" customFormat="1" ht="15" x14ac:dyDescent="0.2">
      <c r="A159" s="304" t="str">
        <f t="shared" si="3"/>
        <v/>
      </c>
      <c r="B159" s="310"/>
      <c r="C159" s="272"/>
      <c r="D159" s="306"/>
      <c r="E159" s="311"/>
      <c r="F159" s="307"/>
      <c r="G159" s="312"/>
    </row>
    <row r="160" spans="1:7" s="309" customFormat="1" ht="15" x14ac:dyDescent="0.2">
      <c r="A160" s="304" t="str">
        <f t="shared" si="3"/>
        <v/>
      </c>
      <c r="B160" s="310"/>
      <c r="C160" s="272"/>
      <c r="D160" s="306"/>
      <c r="E160" s="311"/>
      <c r="F160" s="307"/>
      <c r="G160" s="312"/>
    </row>
    <row r="161" spans="1:7" s="309" customFormat="1" ht="15" x14ac:dyDescent="0.2">
      <c r="A161" s="304" t="str">
        <f t="shared" si="3"/>
        <v/>
      </c>
      <c r="B161" s="310"/>
      <c r="C161" s="272"/>
      <c r="D161" s="306"/>
      <c r="E161" s="311"/>
      <c r="F161" s="307"/>
      <c r="G161" s="312"/>
    </row>
    <row r="162" spans="1:7" s="309" customFormat="1" ht="15" x14ac:dyDescent="0.2">
      <c r="A162" s="304" t="str">
        <f t="shared" si="3"/>
        <v/>
      </c>
      <c r="B162" s="310"/>
      <c r="C162" s="272"/>
      <c r="D162" s="306"/>
      <c r="E162" s="311"/>
      <c r="F162" s="307"/>
      <c r="G162" s="312"/>
    </row>
    <row r="163" spans="1:7" s="309" customFormat="1" ht="15" x14ac:dyDescent="0.2">
      <c r="A163" s="304" t="str">
        <f t="shared" si="3"/>
        <v/>
      </c>
      <c r="B163" s="310"/>
      <c r="C163" s="272"/>
      <c r="D163" s="306"/>
      <c r="E163" s="311"/>
      <c r="F163" s="307"/>
      <c r="G163" s="312"/>
    </row>
    <row r="164" spans="1:7" s="309" customFormat="1" ht="15" x14ac:dyDescent="0.2">
      <c r="A164" s="304" t="str">
        <f t="shared" si="3"/>
        <v/>
      </c>
      <c r="B164" s="310"/>
      <c r="C164" s="272"/>
      <c r="D164" s="306"/>
      <c r="E164" s="311"/>
      <c r="F164" s="307"/>
      <c r="G164" s="312"/>
    </row>
    <row r="165" spans="1:7" s="309" customFormat="1" ht="15" x14ac:dyDescent="0.2">
      <c r="A165" s="304" t="str">
        <f t="shared" si="3"/>
        <v/>
      </c>
      <c r="B165" s="310"/>
      <c r="C165" s="272"/>
      <c r="D165" s="306"/>
      <c r="E165" s="311"/>
      <c r="F165" s="307"/>
      <c r="G165" s="312"/>
    </row>
    <row r="166" spans="1:7" s="309" customFormat="1" ht="15" x14ac:dyDescent="0.2">
      <c r="A166" s="304" t="str">
        <f t="shared" si="3"/>
        <v/>
      </c>
      <c r="B166" s="310"/>
      <c r="C166" s="272"/>
      <c r="D166" s="306"/>
      <c r="E166" s="311"/>
      <c r="F166" s="307"/>
      <c r="G166" s="312"/>
    </row>
    <row r="167" spans="1:7" s="309" customFormat="1" ht="15" x14ac:dyDescent="0.2">
      <c r="A167" s="304" t="str">
        <f t="shared" si="3"/>
        <v/>
      </c>
      <c r="B167" s="310"/>
      <c r="C167" s="272"/>
      <c r="D167" s="306"/>
      <c r="E167" s="311"/>
      <c r="F167" s="307"/>
      <c r="G167" s="312"/>
    </row>
    <row r="168" spans="1:7" s="309" customFormat="1" ht="15" x14ac:dyDescent="0.2">
      <c r="A168" s="304" t="str">
        <f t="shared" si="3"/>
        <v/>
      </c>
      <c r="B168" s="310"/>
      <c r="C168" s="272"/>
      <c r="D168" s="306"/>
      <c r="E168" s="311"/>
      <c r="F168" s="307"/>
      <c r="G168" s="312"/>
    </row>
    <row r="169" spans="1:7" s="309" customFormat="1" ht="15" x14ac:dyDescent="0.2">
      <c r="A169" s="304" t="str">
        <f t="shared" si="3"/>
        <v/>
      </c>
      <c r="B169" s="310"/>
      <c r="C169" s="272"/>
      <c r="D169" s="306"/>
      <c r="E169" s="311"/>
      <c r="F169" s="307"/>
      <c r="G169" s="312"/>
    </row>
    <row r="170" spans="1:7" s="309" customFormat="1" ht="15" x14ac:dyDescent="0.2">
      <c r="A170" s="304" t="str">
        <f t="shared" si="3"/>
        <v/>
      </c>
      <c r="B170" s="310"/>
      <c r="C170" s="272"/>
      <c r="D170" s="306"/>
      <c r="E170" s="311"/>
      <c r="F170" s="307"/>
      <c r="G170" s="312"/>
    </row>
    <row r="171" spans="1:7" s="309" customFormat="1" ht="15" x14ac:dyDescent="0.2">
      <c r="A171" s="304" t="str">
        <f t="shared" si="3"/>
        <v/>
      </c>
      <c r="B171" s="310"/>
      <c r="C171" s="272"/>
      <c r="D171" s="306"/>
      <c r="E171" s="311"/>
      <c r="F171" s="307"/>
      <c r="G171" s="312"/>
    </row>
    <row r="172" spans="1:7" s="309" customFormat="1" ht="15" x14ac:dyDescent="0.2">
      <c r="A172" s="304" t="str">
        <f t="shared" si="3"/>
        <v/>
      </c>
      <c r="B172" s="310"/>
      <c r="C172" s="272"/>
      <c r="D172" s="306"/>
      <c r="E172" s="311"/>
      <c r="F172" s="307"/>
      <c r="G172" s="312"/>
    </row>
    <row r="173" spans="1:7" s="309" customFormat="1" ht="15" x14ac:dyDescent="0.2">
      <c r="A173" s="304" t="str">
        <f t="shared" si="3"/>
        <v/>
      </c>
      <c r="B173" s="310"/>
      <c r="C173" s="272"/>
      <c r="D173" s="306"/>
      <c r="E173" s="311"/>
      <c r="F173" s="307"/>
      <c r="G173" s="312"/>
    </row>
    <row r="174" spans="1:7" s="309" customFormat="1" ht="15" x14ac:dyDescent="0.2">
      <c r="A174" s="304" t="str">
        <f t="shared" si="3"/>
        <v/>
      </c>
      <c r="B174" s="310"/>
      <c r="C174" s="272"/>
      <c r="D174" s="306"/>
      <c r="E174" s="311"/>
      <c r="F174" s="307"/>
      <c r="G174" s="312"/>
    </row>
    <row r="175" spans="1:7" s="309" customFormat="1" ht="15" x14ac:dyDescent="0.2">
      <c r="A175" s="304" t="str">
        <f t="shared" si="3"/>
        <v/>
      </c>
      <c r="B175" s="310"/>
      <c r="C175" s="272"/>
      <c r="D175" s="306"/>
      <c r="E175" s="311"/>
      <c r="F175" s="307"/>
      <c r="G175" s="312"/>
    </row>
    <row r="176" spans="1:7" s="309" customFormat="1" ht="15" x14ac:dyDescent="0.2">
      <c r="A176" s="304" t="str">
        <f t="shared" si="3"/>
        <v/>
      </c>
      <c r="B176" s="310"/>
      <c r="C176" s="272"/>
      <c r="D176" s="306"/>
      <c r="E176" s="311"/>
      <c r="F176" s="307"/>
      <c r="G176" s="312"/>
    </row>
    <row r="177" spans="1:7" s="309" customFormat="1" ht="15" x14ac:dyDescent="0.2">
      <c r="A177" s="304" t="str">
        <f t="shared" si="3"/>
        <v/>
      </c>
      <c r="B177" s="310"/>
      <c r="C177" s="272"/>
      <c r="D177" s="306"/>
      <c r="E177" s="311"/>
      <c r="F177" s="307"/>
      <c r="G177" s="312"/>
    </row>
    <row r="178" spans="1:7" s="309" customFormat="1" ht="15" x14ac:dyDescent="0.2">
      <c r="A178" s="304" t="str">
        <f t="shared" si="3"/>
        <v/>
      </c>
      <c r="B178" s="310"/>
      <c r="C178" s="272"/>
      <c r="D178" s="306"/>
      <c r="E178" s="311"/>
      <c r="F178" s="307"/>
      <c r="G178" s="312"/>
    </row>
    <row r="179" spans="1:7" s="309" customFormat="1" ht="15" x14ac:dyDescent="0.2">
      <c r="A179" s="304" t="str">
        <f t="shared" si="3"/>
        <v/>
      </c>
      <c r="B179" s="310"/>
      <c r="C179" s="272"/>
      <c r="D179" s="306"/>
      <c r="E179" s="311"/>
      <c r="F179" s="307"/>
      <c r="G179" s="312"/>
    </row>
    <row r="180" spans="1:7" s="309" customFormat="1" ht="15" x14ac:dyDescent="0.2">
      <c r="A180" s="304" t="str">
        <f t="shared" si="3"/>
        <v/>
      </c>
      <c r="B180" s="310"/>
      <c r="C180" s="272"/>
      <c r="D180" s="306"/>
      <c r="E180" s="311"/>
      <c r="F180" s="307"/>
      <c r="G180" s="312"/>
    </row>
    <row r="181" spans="1:7" s="309" customFormat="1" ht="15" x14ac:dyDescent="0.2">
      <c r="A181" s="304" t="str">
        <f t="shared" si="3"/>
        <v/>
      </c>
      <c r="B181" s="310"/>
      <c r="C181" s="272"/>
      <c r="D181" s="306"/>
      <c r="E181" s="311"/>
      <c r="F181" s="307"/>
      <c r="G181" s="312"/>
    </row>
    <row r="182" spans="1:7" s="309" customFormat="1" ht="15" x14ac:dyDescent="0.2">
      <c r="A182" s="304" t="str">
        <f t="shared" si="3"/>
        <v/>
      </c>
      <c r="B182" s="310"/>
      <c r="C182" s="272"/>
      <c r="D182" s="306"/>
      <c r="E182" s="311"/>
      <c r="F182" s="307"/>
      <c r="G182" s="312"/>
    </row>
    <row r="183" spans="1:7" s="309" customFormat="1" ht="15" x14ac:dyDescent="0.2">
      <c r="A183" s="304" t="str">
        <f t="shared" si="3"/>
        <v/>
      </c>
      <c r="B183" s="310"/>
      <c r="C183" s="272"/>
      <c r="D183" s="306"/>
      <c r="E183" s="311"/>
      <c r="F183" s="307"/>
      <c r="G183" s="312"/>
    </row>
    <row r="184" spans="1:7" s="309" customFormat="1" ht="15" x14ac:dyDescent="0.2">
      <c r="A184" s="304" t="str">
        <f t="shared" si="3"/>
        <v/>
      </c>
      <c r="B184" s="310"/>
      <c r="C184" s="272"/>
      <c r="D184" s="306"/>
      <c r="E184" s="311"/>
      <c r="F184" s="307"/>
      <c r="G184" s="312"/>
    </row>
    <row r="185" spans="1:7" s="309" customFormat="1" ht="15" x14ac:dyDescent="0.2">
      <c r="A185" s="304" t="str">
        <f t="shared" si="3"/>
        <v/>
      </c>
      <c r="B185" s="310"/>
      <c r="C185" s="272"/>
      <c r="D185" s="306"/>
      <c r="E185" s="311"/>
      <c r="F185" s="307"/>
      <c r="G185" s="312"/>
    </row>
    <row r="186" spans="1:7" s="309" customFormat="1" ht="15" x14ac:dyDescent="0.2">
      <c r="A186" s="304" t="str">
        <f t="shared" si="3"/>
        <v/>
      </c>
      <c r="B186" s="310"/>
      <c r="C186" s="272"/>
      <c r="D186" s="306"/>
      <c r="E186" s="311"/>
      <c r="F186" s="307"/>
      <c r="G186" s="312"/>
    </row>
    <row r="187" spans="1:7" s="309" customFormat="1" ht="15" x14ac:dyDescent="0.2">
      <c r="A187" s="304" t="str">
        <f t="shared" si="3"/>
        <v/>
      </c>
      <c r="B187" s="310"/>
      <c r="C187" s="272"/>
      <c r="D187" s="306"/>
      <c r="E187" s="311"/>
      <c r="F187" s="307"/>
      <c r="G187" s="312"/>
    </row>
    <row r="188" spans="1:7" s="309" customFormat="1" ht="15" x14ac:dyDescent="0.2">
      <c r="A188" s="304" t="str">
        <f t="shared" si="3"/>
        <v/>
      </c>
      <c r="B188" s="310"/>
      <c r="C188" s="272"/>
      <c r="D188" s="306"/>
      <c r="E188" s="311"/>
      <c r="F188" s="307"/>
      <c r="G188" s="312"/>
    </row>
    <row r="189" spans="1:7" s="309" customFormat="1" ht="15" x14ac:dyDescent="0.2">
      <c r="A189" s="304" t="str">
        <f t="shared" si="3"/>
        <v/>
      </c>
      <c r="B189" s="310"/>
      <c r="C189" s="272"/>
      <c r="D189" s="306"/>
      <c r="E189" s="311"/>
      <c r="F189" s="307"/>
      <c r="G189" s="312"/>
    </row>
    <row r="190" spans="1:7" s="309" customFormat="1" ht="15" x14ac:dyDescent="0.2">
      <c r="A190" s="304" t="str">
        <f t="shared" si="3"/>
        <v/>
      </c>
      <c r="B190" s="310"/>
      <c r="C190" s="272"/>
      <c r="D190" s="306"/>
      <c r="E190" s="311"/>
      <c r="F190" s="307"/>
      <c r="G190" s="312"/>
    </row>
    <row r="191" spans="1:7" s="309" customFormat="1" ht="15" x14ac:dyDescent="0.2">
      <c r="A191" s="304" t="str">
        <f t="shared" si="3"/>
        <v/>
      </c>
      <c r="B191" s="310"/>
      <c r="C191" s="272"/>
      <c r="D191" s="306"/>
      <c r="E191" s="311"/>
      <c r="F191" s="307"/>
      <c r="G191" s="312"/>
    </row>
    <row r="192" spans="1:7" s="309" customFormat="1" ht="15" x14ac:dyDescent="0.2">
      <c r="A192" s="304" t="str">
        <f t="shared" si="3"/>
        <v/>
      </c>
      <c r="B192" s="310"/>
      <c r="C192" s="272"/>
      <c r="D192" s="306"/>
      <c r="E192" s="311"/>
      <c r="F192" s="307"/>
      <c r="G192" s="312"/>
    </row>
    <row r="193" spans="1:7" s="309" customFormat="1" ht="15" x14ac:dyDescent="0.2">
      <c r="A193" s="304" t="str">
        <f t="shared" si="3"/>
        <v/>
      </c>
      <c r="B193" s="310"/>
      <c r="C193" s="272"/>
      <c r="D193" s="306"/>
      <c r="E193" s="311"/>
      <c r="F193" s="307"/>
      <c r="G193" s="312"/>
    </row>
    <row r="194" spans="1:7" s="309" customFormat="1" ht="15" x14ac:dyDescent="0.2">
      <c r="A194" s="304" t="str">
        <f t="shared" si="3"/>
        <v/>
      </c>
      <c r="B194" s="310"/>
      <c r="C194" s="272"/>
      <c r="D194" s="306"/>
      <c r="E194" s="311"/>
      <c r="F194" s="307"/>
      <c r="G194" s="312"/>
    </row>
    <row r="195" spans="1:7" s="309" customFormat="1" ht="15" x14ac:dyDescent="0.2">
      <c r="A195" s="304" t="str">
        <f t="shared" si="3"/>
        <v/>
      </c>
      <c r="B195" s="310"/>
      <c r="C195" s="272"/>
      <c r="D195" s="306"/>
      <c r="E195" s="311"/>
      <c r="F195" s="307"/>
      <c r="G195" s="312"/>
    </row>
    <row r="196" spans="1:7" s="309" customFormat="1" ht="15" x14ac:dyDescent="0.2">
      <c r="A196" s="304" t="str">
        <f t="shared" si="3"/>
        <v/>
      </c>
      <c r="B196" s="310"/>
      <c r="C196" s="272"/>
      <c r="D196" s="306"/>
      <c r="E196" s="311"/>
      <c r="F196" s="307"/>
      <c r="G196" s="312"/>
    </row>
    <row r="197" spans="1:7" s="309" customFormat="1" ht="15" x14ac:dyDescent="0.2">
      <c r="A197" s="304" t="str">
        <f t="shared" si="3"/>
        <v/>
      </c>
      <c r="B197" s="310"/>
      <c r="C197" s="272"/>
      <c r="D197" s="306"/>
      <c r="E197" s="311"/>
      <c r="F197" s="307"/>
      <c r="G197" s="312"/>
    </row>
    <row r="198" spans="1:7" s="309" customFormat="1" ht="15" x14ac:dyDescent="0.2">
      <c r="A198" s="304" t="str">
        <f t="shared" si="3"/>
        <v/>
      </c>
      <c r="B198" s="310"/>
      <c r="C198" s="272"/>
      <c r="D198" s="306"/>
      <c r="E198" s="311"/>
      <c r="F198" s="307"/>
      <c r="G198" s="312"/>
    </row>
    <row r="199" spans="1:7" s="309" customFormat="1" ht="15" x14ac:dyDescent="0.2">
      <c r="A199" s="304" t="str">
        <f t="shared" si="3"/>
        <v/>
      </c>
      <c r="B199" s="310"/>
      <c r="C199" s="272"/>
      <c r="D199" s="306"/>
      <c r="E199" s="311"/>
      <c r="F199" s="307"/>
      <c r="G199" s="312"/>
    </row>
    <row r="200" spans="1:7" s="309" customFormat="1" ht="15" x14ac:dyDescent="0.2">
      <c r="A200" s="304" t="str">
        <f t="shared" si="3"/>
        <v/>
      </c>
      <c r="B200" s="310"/>
      <c r="C200" s="272"/>
      <c r="D200" s="306"/>
      <c r="E200" s="311"/>
      <c r="F200" s="307"/>
      <c r="G200" s="312"/>
    </row>
    <row r="201" spans="1:7" s="309" customFormat="1" ht="15" x14ac:dyDescent="0.2">
      <c r="A201" s="304" t="str">
        <f t="shared" si="3"/>
        <v/>
      </c>
      <c r="B201" s="310"/>
      <c r="C201" s="272"/>
      <c r="D201" s="306"/>
      <c r="E201" s="311"/>
      <c r="F201" s="307"/>
      <c r="G201" s="312"/>
    </row>
    <row r="202" spans="1:7" s="309" customFormat="1" ht="15" x14ac:dyDescent="0.2">
      <c r="A202" s="304" t="str">
        <f t="shared" si="3"/>
        <v/>
      </c>
      <c r="B202" s="310"/>
      <c r="C202" s="272"/>
      <c r="D202" s="306"/>
      <c r="E202" s="311"/>
      <c r="F202" s="307"/>
      <c r="G202" s="312"/>
    </row>
    <row r="203" spans="1:7" s="309" customFormat="1" ht="15" x14ac:dyDescent="0.2">
      <c r="A203" s="304" t="str">
        <f t="shared" si="3"/>
        <v/>
      </c>
      <c r="B203" s="310"/>
      <c r="C203" s="272"/>
      <c r="D203" s="306"/>
      <c r="E203" s="311"/>
      <c r="F203" s="307"/>
      <c r="G203" s="312"/>
    </row>
    <row r="204" spans="1:7" s="309" customFormat="1" ht="15" x14ac:dyDescent="0.2">
      <c r="A204" s="304" t="str">
        <f t="shared" si="3"/>
        <v/>
      </c>
      <c r="B204" s="310"/>
      <c r="C204" s="272"/>
      <c r="D204" s="306"/>
      <c r="E204" s="311"/>
      <c r="F204" s="307"/>
      <c r="G204" s="312"/>
    </row>
    <row r="205" spans="1:7" s="309" customFormat="1" ht="15" x14ac:dyDescent="0.2">
      <c r="A205" s="304" t="str">
        <f t="shared" si="3"/>
        <v/>
      </c>
      <c r="B205" s="310"/>
      <c r="C205" s="272"/>
      <c r="D205" s="306"/>
      <c r="E205" s="311"/>
      <c r="F205" s="307"/>
      <c r="G205" s="312"/>
    </row>
    <row r="206" spans="1:7" s="309" customFormat="1" ht="15" x14ac:dyDescent="0.2">
      <c r="A206" s="304" t="str">
        <f t="shared" si="3"/>
        <v/>
      </c>
      <c r="B206" s="310"/>
      <c r="C206" s="272"/>
      <c r="D206" s="306"/>
      <c r="E206" s="311"/>
      <c r="F206" s="307"/>
      <c r="G206" s="312"/>
    </row>
    <row r="207" spans="1:7" s="309" customFormat="1" ht="15" x14ac:dyDescent="0.2">
      <c r="A207" s="304" t="str">
        <f t="shared" si="3"/>
        <v/>
      </c>
      <c r="B207" s="310"/>
      <c r="C207" s="272"/>
      <c r="D207" s="306"/>
      <c r="E207" s="311"/>
      <c r="F207" s="307"/>
      <c r="G207" s="312"/>
    </row>
    <row r="208" spans="1:7" s="309" customFormat="1" ht="15" x14ac:dyDescent="0.2">
      <c r="A208" s="304" t="str">
        <f t="shared" si="3"/>
        <v/>
      </c>
      <c r="B208" s="310"/>
      <c r="C208" s="272"/>
      <c r="D208" s="306"/>
      <c r="E208" s="311"/>
      <c r="F208" s="307"/>
      <c r="G208" s="312"/>
    </row>
    <row r="209" spans="1:7" s="309" customFormat="1" ht="15" x14ac:dyDescent="0.2">
      <c r="A209" s="304" t="str">
        <f t="shared" si="3"/>
        <v/>
      </c>
      <c r="B209" s="310"/>
      <c r="C209" s="272"/>
      <c r="D209" s="306"/>
      <c r="E209" s="311"/>
      <c r="F209" s="307"/>
      <c r="G209" s="312"/>
    </row>
    <row r="210" spans="1:7" s="309" customFormat="1" ht="15" x14ac:dyDescent="0.2">
      <c r="A210" s="304" t="str">
        <f t="shared" si="3"/>
        <v/>
      </c>
      <c r="B210" s="310"/>
      <c r="C210" s="272"/>
      <c r="D210" s="306"/>
      <c r="E210" s="311"/>
      <c r="F210" s="307"/>
      <c r="G210" s="312"/>
    </row>
    <row r="211" spans="1:7" s="309" customFormat="1" ht="15" x14ac:dyDescent="0.2">
      <c r="A211" s="304" t="str">
        <f t="shared" si="3"/>
        <v/>
      </c>
      <c r="B211" s="310"/>
      <c r="C211" s="272"/>
      <c r="D211" s="306"/>
      <c r="E211" s="311"/>
      <c r="F211" s="307"/>
      <c r="G211" s="312"/>
    </row>
    <row r="212" spans="1:7" s="309" customFormat="1" ht="15" x14ac:dyDescent="0.2">
      <c r="A212" s="304" t="str">
        <f t="shared" si="3"/>
        <v/>
      </c>
      <c r="B212" s="310"/>
      <c r="C212" s="272"/>
      <c r="D212" s="306"/>
      <c r="E212" s="311"/>
      <c r="F212" s="307"/>
      <c r="G212" s="312"/>
    </row>
    <row r="213" spans="1:7" s="309" customFormat="1" ht="15" x14ac:dyDescent="0.2">
      <c r="A213" s="304" t="str">
        <f t="shared" si="3"/>
        <v/>
      </c>
      <c r="B213" s="310"/>
      <c r="C213" s="272"/>
      <c r="D213" s="306"/>
      <c r="E213" s="311"/>
      <c r="F213" s="307"/>
      <c r="G213" s="312"/>
    </row>
    <row r="214" spans="1:7" s="309" customFormat="1" ht="15" x14ac:dyDescent="0.2">
      <c r="A214" s="304" t="str">
        <f t="shared" si="3"/>
        <v/>
      </c>
      <c r="B214" s="310"/>
      <c r="C214" s="272"/>
      <c r="D214" s="306"/>
      <c r="E214" s="311"/>
      <c r="F214" s="307"/>
      <c r="G214" s="312"/>
    </row>
    <row r="215" spans="1:7" s="309" customFormat="1" ht="15" x14ac:dyDescent="0.2">
      <c r="A215" s="304" t="str">
        <f t="shared" si="3"/>
        <v/>
      </c>
      <c r="B215" s="310"/>
      <c r="C215" s="272"/>
      <c r="D215" s="306"/>
      <c r="E215" s="311"/>
      <c r="F215" s="307"/>
      <c r="G215" s="312"/>
    </row>
    <row r="216" spans="1:7" s="309" customFormat="1" ht="15" x14ac:dyDescent="0.2">
      <c r="A216" s="304" t="str">
        <f t="shared" si="3"/>
        <v/>
      </c>
      <c r="B216" s="310"/>
      <c r="C216" s="272"/>
      <c r="D216" s="306"/>
      <c r="E216" s="311"/>
      <c r="F216" s="307"/>
      <c r="G216" s="312"/>
    </row>
    <row r="217" spans="1:7" s="309" customFormat="1" ht="15" x14ac:dyDescent="0.2">
      <c r="A217" s="304" t="str">
        <f t="shared" si="3"/>
        <v/>
      </c>
      <c r="B217" s="310"/>
      <c r="C217" s="272"/>
      <c r="D217" s="306"/>
      <c r="E217" s="311"/>
      <c r="F217" s="307"/>
      <c r="G217" s="312"/>
    </row>
    <row r="218" spans="1:7" s="309" customFormat="1" ht="15" x14ac:dyDescent="0.2">
      <c r="A218" s="304" t="str">
        <f t="shared" ref="A218:A281" si="4">IF(COUNTA(B218:F218)&gt;0,ROW()-ROW($A$24),"")</f>
        <v/>
      </c>
      <c r="B218" s="310"/>
      <c r="C218" s="272"/>
      <c r="D218" s="306"/>
      <c r="E218" s="311"/>
      <c r="F218" s="307"/>
      <c r="G218" s="312"/>
    </row>
    <row r="219" spans="1:7" s="309" customFormat="1" ht="15" x14ac:dyDescent="0.2">
      <c r="A219" s="304" t="str">
        <f t="shared" si="4"/>
        <v/>
      </c>
      <c r="B219" s="310"/>
      <c r="C219" s="272"/>
      <c r="D219" s="306"/>
      <c r="E219" s="311"/>
      <c r="F219" s="307"/>
      <c r="G219" s="312"/>
    </row>
    <row r="220" spans="1:7" s="309" customFormat="1" ht="15" x14ac:dyDescent="0.2">
      <c r="A220" s="304" t="str">
        <f t="shared" si="4"/>
        <v/>
      </c>
      <c r="B220" s="310"/>
      <c r="C220" s="272"/>
      <c r="D220" s="306"/>
      <c r="E220" s="311"/>
      <c r="F220" s="307"/>
      <c r="G220" s="312"/>
    </row>
    <row r="221" spans="1:7" s="309" customFormat="1" ht="15" x14ac:dyDescent="0.2">
      <c r="A221" s="304" t="str">
        <f t="shared" si="4"/>
        <v/>
      </c>
      <c r="B221" s="310"/>
      <c r="C221" s="272"/>
      <c r="D221" s="306"/>
      <c r="E221" s="311"/>
      <c r="F221" s="307"/>
      <c r="G221" s="312"/>
    </row>
    <row r="222" spans="1:7" s="309" customFormat="1" ht="15" x14ac:dyDescent="0.2">
      <c r="A222" s="304" t="str">
        <f t="shared" si="4"/>
        <v/>
      </c>
      <c r="B222" s="310"/>
      <c r="C222" s="272"/>
      <c r="D222" s="306"/>
      <c r="E222" s="311"/>
      <c r="F222" s="307"/>
      <c r="G222" s="312"/>
    </row>
    <row r="223" spans="1:7" s="309" customFormat="1" ht="15" x14ac:dyDescent="0.2">
      <c r="A223" s="304" t="str">
        <f t="shared" si="4"/>
        <v/>
      </c>
      <c r="B223" s="310"/>
      <c r="C223" s="272"/>
      <c r="D223" s="306"/>
      <c r="E223" s="311"/>
      <c r="F223" s="307"/>
      <c r="G223" s="312"/>
    </row>
    <row r="224" spans="1:7" s="309" customFormat="1" ht="15" x14ac:dyDescent="0.2">
      <c r="A224" s="304" t="str">
        <f t="shared" si="4"/>
        <v/>
      </c>
      <c r="B224" s="310"/>
      <c r="C224" s="272"/>
      <c r="D224" s="306"/>
      <c r="E224" s="311"/>
      <c r="F224" s="307"/>
      <c r="G224" s="312"/>
    </row>
    <row r="225" spans="1:7" s="309" customFormat="1" ht="15" x14ac:dyDescent="0.2">
      <c r="A225" s="304" t="str">
        <f t="shared" si="4"/>
        <v/>
      </c>
      <c r="B225" s="310"/>
      <c r="C225" s="272"/>
      <c r="D225" s="306"/>
      <c r="E225" s="311"/>
      <c r="F225" s="307"/>
      <c r="G225" s="312"/>
    </row>
    <row r="226" spans="1:7" s="309" customFormat="1" ht="15" x14ac:dyDescent="0.2">
      <c r="A226" s="304" t="str">
        <f t="shared" si="4"/>
        <v/>
      </c>
      <c r="B226" s="310"/>
      <c r="C226" s="272"/>
      <c r="D226" s="306"/>
      <c r="E226" s="311"/>
      <c r="F226" s="307"/>
      <c r="G226" s="312"/>
    </row>
    <row r="227" spans="1:7" s="309" customFormat="1" ht="15" x14ac:dyDescent="0.2">
      <c r="A227" s="304" t="str">
        <f t="shared" si="4"/>
        <v/>
      </c>
      <c r="B227" s="310"/>
      <c r="C227" s="272"/>
      <c r="D227" s="306"/>
      <c r="E227" s="311"/>
      <c r="F227" s="307"/>
      <c r="G227" s="312"/>
    </row>
    <row r="228" spans="1:7" s="309" customFormat="1" ht="15" x14ac:dyDescent="0.2">
      <c r="A228" s="304" t="str">
        <f t="shared" si="4"/>
        <v/>
      </c>
      <c r="B228" s="310"/>
      <c r="C228" s="272"/>
      <c r="D228" s="306"/>
      <c r="E228" s="311"/>
      <c r="F228" s="307"/>
      <c r="G228" s="312"/>
    </row>
    <row r="229" spans="1:7" s="309" customFormat="1" ht="15" x14ac:dyDescent="0.2">
      <c r="A229" s="304" t="str">
        <f t="shared" si="4"/>
        <v/>
      </c>
      <c r="B229" s="310"/>
      <c r="C229" s="272"/>
      <c r="D229" s="306"/>
      <c r="E229" s="311"/>
      <c r="F229" s="307"/>
      <c r="G229" s="312"/>
    </row>
    <row r="230" spans="1:7" s="309" customFormat="1" ht="15" x14ac:dyDescent="0.2">
      <c r="A230" s="304" t="str">
        <f t="shared" si="4"/>
        <v/>
      </c>
      <c r="B230" s="310"/>
      <c r="C230" s="272"/>
      <c r="D230" s="306"/>
      <c r="E230" s="311"/>
      <c r="F230" s="307"/>
      <c r="G230" s="312"/>
    </row>
    <row r="231" spans="1:7" s="309" customFormat="1" ht="15" x14ac:dyDescent="0.2">
      <c r="A231" s="304" t="str">
        <f t="shared" si="4"/>
        <v/>
      </c>
      <c r="B231" s="310"/>
      <c r="C231" s="272"/>
      <c r="D231" s="306"/>
      <c r="E231" s="311"/>
      <c r="F231" s="307"/>
      <c r="G231" s="312"/>
    </row>
    <row r="232" spans="1:7" s="309" customFormat="1" ht="15" x14ac:dyDescent="0.2">
      <c r="A232" s="304" t="str">
        <f t="shared" si="4"/>
        <v/>
      </c>
      <c r="B232" s="310"/>
      <c r="C232" s="272"/>
      <c r="D232" s="306"/>
      <c r="E232" s="311"/>
      <c r="F232" s="307"/>
      <c r="G232" s="312"/>
    </row>
    <row r="233" spans="1:7" s="309" customFormat="1" ht="15" x14ac:dyDescent="0.2">
      <c r="A233" s="304" t="str">
        <f t="shared" si="4"/>
        <v/>
      </c>
      <c r="B233" s="310"/>
      <c r="C233" s="272"/>
      <c r="D233" s="306"/>
      <c r="E233" s="311"/>
      <c r="F233" s="307"/>
      <c r="G233" s="312"/>
    </row>
    <row r="234" spans="1:7" s="309" customFormat="1" ht="15" x14ac:dyDescent="0.2">
      <c r="A234" s="304" t="str">
        <f t="shared" si="4"/>
        <v/>
      </c>
      <c r="B234" s="310"/>
      <c r="C234" s="272"/>
      <c r="D234" s="306"/>
      <c r="E234" s="311"/>
      <c r="F234" s="307"/>
      <c r="G234" s="312"/>
    </row>
    <row r="235" spans="1:7" s="309" customFormat="1" ht="15" x14ac:dyDescent="0.2">
      <c r="A235" s="304" t="str">
        <f t="shared" si="4"/>
        <v/>
      </c>
      <c r="B235" s="310"/>
      <c r="C235" s="272"/>
      <c r="D235" s="306"/>
      <c r="E235" s="311"/>
      <c r="F235" s="307"/>
      <c r="G235" s="312"/>
    </row>
    <row r="236" spans="1:7" s="309" customFormat="1" ht="15" x14ac:dyDescent="0.2">
      <c r="A236" s="304" t="str">
        <f t="shared" si="4"/>
        <v/>
      </c>
      <c r="B236" s="310"/>
      <c r="C236" s="272"/>
      <c r="D236" s="306"/>
      <c r="E236" s="311"/>
      <c r="F236" s="307"/>
      <c r="G236" s="312"/>
    </row>
    <row r="237" spans="1:7" s="309" customFormat="1" ht="15" x14ac:dyDescent="0.2">
      <c r="A237" s="304" t="str">
        <f t="shared" si="4"/>
        <v/>
      </c>
      <c r="B237" s="310"/>
      <c r="C237" s="272"/>
      <c r="D237" s="306"/>
      <c r="E237" s="311"/>
      <c r="F237" s="307"/>
      <c r="G237" s="312"/>
    </row>
    <row r="238" spans="1:7" s="309" customFormat="1" ht="15" x14ac:dyDescent="0.2">
      <c r="A238" s="304" t="str">
        <f t="shared" si="4"/>
        <v/>
      </c>
      <c r="B238" s="310"/>
      <c r="C238" s="272"/>
      <c r="D238" s="306"/>
      <c r="E238" s="311"/>
      <c r="F238" s="307"/>
      <c r="G238" s="312"/>
    </row>
    <row r="239" spans="1:7" s="309" customFormat="1" ht="15" x14ac:dyDescent="0.2">
      <c r="A239" s="304" t="str">
        <f t="shared" si="4"/>
        <v/>
      </c>
      <c r="B239" s="310"/>
      <c r="C239" s="272"/>
      <c r="D239" s="306"/>
      <c r="E239" s="311"/>
      <c r="F239" s="307"/>
      <c r="G239" s="312"/>
    </row>
    <row r="240" spans="1:7" s="309" customFormat="1" ht="15" x14ac:dyDescent="0.2">
      <c r="A240" s="304" t="str">
        <f t="shared" si="4"/>
        <v/>
      </c>
      <c r="B240" s="310"/>
      <c r="C240" s="272"/>
      <c r="D240" s="306"/>
      <c r="E240" s="311"/>
      <c r="F240" s="307"/>
      <c r="G240" s="312"/>
    </row>
    <row r="241" spans="1:7" s="309" customFormat="1" ht="15" x14ac:dyDescent="0.2">
      <c r="A241" s="304" t="str">
        <f t="shared" si="4"/>
        <v/>
      </c>
      <c r="B241" s="310"/>
      <c r="C241" s="272"/>
      <c r="D241" s="306"/>
      <c r="E241" s="311"/>
      <c r="F241" s="307"/>
      <c r="G241" s="312"/>
    </row>
    <row r="242" spans="1:7" s="309" customFormat="1" ht="15" x14ac:dyDescent="0.2">
      <c r="A242" s="304" t="str">
        <f t="shared" si="4"/>
        <v/>
      </c>
      <c r="B242" s="310"/>
      <c r="C242" s="272"/>
      <c r="D242" s="306"/>
      <c r="E242" s="311"/>
      <c r="F242" s="307"/>
      <c r="G242" s="312"/>
    </row>
    <row r="243" spans="1:7" s="309" customFormat="1" ht="15" x14ac:dyDescent="0.2">
      <c r="A243" s="304" t="str">
        <f t="shared" si="4"/>
        <v/>
      </c>
      <c r="B243" s="310"/>
      <c r="C243" s="272"/>
      <c r="D243" s="306"/>
      <c r="E243" s="311"/>
      <c r="F243" s="307"/>
      <c r="G243" s="312"/>
    </row>
    <row r="244" spans="1:7" s="309" customFormat="1" ht="15" x14ac:dyDescent="0.2">
      <c r="A244" s="304" t="str">
        <f t="shared" si="4"/>
        <v/>
      </c>
      <c r="B244" s="310"/>
      <c r="C244" s="272"/>
      <c r="D244" s="306"/>
      <c r="E244" s="311"/>
      <c r="F244" s="307"/>
      <c r="G244" s="312"/>
    </row>
    <row r="245" spans="1:7" s="309" customFormat="1" ht="15" x14ac:dyDescent="0.2">
      <c r="A245" s="304" t="str">
        <f t="shared" si="4"/>
        <v/>
      </c>
      <c r="B245" s="310"/>
      <c r="C245" s="272"/>
      <c r="D245" s="306"/>
      <c r="E245" s="311"/>
      <c r="F245" s="307"/>
      <c r="G245" s="312"/>
    </row>
    <row r="246" spans="1:7" s="309" customFormat="1" ht="15" x14ac:dyDescent="0.2">
      <c r="A246" s="304" t="str">
        <f t="shared" si="4"/>
        <v/>
      </c>
      <c r="B246" s="310"/>
      <c r="C246" s="272"/>
      <c r="D246" s="306"/>
      <c r="E246" s="311"/>
      <c r="F246" s="307"/>
      <c r="G246" s="312"/>
    </row>
    <row r="247" spans="1:7" s="309" customFormat="1" ht="15" x14ac:dyDescent="0.2">
      <c r="A247" s="304" t="str">
        <f t="shared" si="4"/>
        <v/>
      </c>
      <c r="B247" s="310"/>
      <c r="C247" s="272"/>
      <c r="D247" s="306"/>
      <c r="E247" s="311"/>
      <c r="F247" s="307"/>
      <c r="G247" s="312"/>
    </row>
    <row r="248" spans="1:7" s="309" customFormat="1" ht="15" x14ac:dyDescent="0.2">
      <c r="A248" s="304" t="str">
        <f t="shared" si="4"/>
        <v/>
      </c>
      <c r="B248" s="310"/>
      <c r="C248" s="272"/>
      <c r="D248" s="306"/>
      <c r="E248" s="311"/>
      <c r="F248" s="307"/>
      <c r="G248" s="312"/>
    </row>
    <row r="249" spans="1:7" s="309" customFormat="1" ht="15" x14ac:dyDescent="0.2">
      <c r="A249" s="304" t="str">
        <f t="shared" si="4"/>
        <v/>
      </c>
      <c r="B249" s="310"/>
      <c r="C249" s="272"/>
      <c r="D249" s="306"/>
      <c r="E249" s="311"/>
      <c r="F249" s="307"/>
      <c r="G249" s="312"/>
    </row>
    <row r="250" spans="1:7" s="309" customFormat="1" ht="15" x14ac:dyDescent="0.2">
      <c r="A250" s="304" t="str">
        <f t="shared" si="4"/>
        <v/>
      </c>
      <c r="B250" s="310"/>
      <c r="C250" s="272"/>
      <c r="D250" s="306"/>
      <c r="E250" s="311"/>
      <c r="F250" s="307"/>
      <c r="G250" s="312"/>
    </row>
    <row r="251" spans="1:7" s="309" customFormat="1" ht="15" x14ac:dyDescent="0.2">
      <c r="A251" s="304" t="str">
        <f t="shared" si="4"/>
        <v/>
      </c>
      <c r="B251" s="310"/>
      <c r="C251" s="272"/>
      <c r="D251" s="306"/>
      <c r="E251" s="311"/>
      <c r="F251" s="307"/>
      <c r="G251" s="312"/>
    </row>
    <row r="252" spans="1:7" s="309" customFormat="1" ht="15" x14ac:dyDescent="0.2">
      <c r="A252" s="304" t="str">
        <f t="shared" si="4"/>
        <v/>
      </c>
      <c r="B252" s="310"/>
      <c r="C252" s="272"/>
      <c r="D252" s="306"/>
      <c r="E252" s="311"/>
      <c r="F252" s="307"/>
      <c r="G252" s="312"/>
    </row>
    <row r="253" spans="1:7" s="309" customFormat="1" ht="15" x14ac:dyDescent="0.2">
      <c r="A253" s="304" t="str">
        <f t="shared" si="4"/>
        <v/>
      </c>
      <c r="B253" s="310"/>
      <c r="C253" s="272"/>
      <c r="D253" s="306"/>
      <c r="E253" s="311"/>
      <c r="F253" s="307"/>
      <c r="G253" s="312"/>
    </row>
    <row r="254" spans="1:7" s="309" customFormat="1" ht="15" x14ac:dyDescent="0.2">
      <c r="A254" s="304" t="str">
        <f t="shared" si="4"/>
        <v/>
      </c>
      <c r="B254" s="310"/>
      <c r="C254" s="272"/>
      <c r="D254" s="306"/>
      <c r="E254" s="311"/>
      <c r="F254" s="307"/>
      <c r="G254" s="312"/>
    </row>
    <row r="255" spans="1:7" s="309" customFormat="1" ht="15" x14ac:dyDescent="0.2">
      <c r="A255" s="304" t="str">
        <f t="shared" si="4"/>
        <v/>
      </c>
      <c r="B255" s="310"/>
      <c r="C255" s="272"/>
      <c r="D255" s="306"/>
      <c r="E255" s="311"/>
      <c r="F255" s="307"/>
      <c r="G255" s="312"/>
    </row>
    <row r="256" spans="1:7" s="309" customFormat="1" ht="15" x14ac:dyDescent="0.2">
      <c r="A256" s="304" t="str">
        <f t="shared" si="4"/>
        <v/>
      </c>
      <c r="B256" s="310"/>
      <c r="C256" s="272"/>
      <c r="D256" s="306"/>
      <c r="E256" s="311"/>
      <c r="F256" s="307"/>
      <c r="G256" s="312"/>
    </row>
    <row r="257" spans="1:7" s="309" customFormat="1" ht="15" x14ac:dyDescent="0.2">
      <c r="A257" s="304" t="str">
        <f t="shared" si="4"/>
        <v/>
      </c>
      <c r="B257" s="310"/>
      <c r="C257" s="272"/>
      <c r="D257" s="306"/>
      <c r="E257" s="311"/>
      <c r="F257" s="307"/>
      <c r="G257" s="312"/>
    </row>
    <row r="258" spans="1:7" s="309" customFormat="1" ht="15" x14ac:dyDescent="0.2">
      <c r="A258" s="304" t="str">
        <f t="shared" si="4"/>
        <v/>
      </c>
      <c r="B258" s="310"/>
      <c r="C258" s="272"/>
      <c r="D258" s="306"/>
      <c r="E258" s="311"/>
      <c r="F258" s="307"/>
      <c r="G258" s="312"/>
    </row>
    <row r="259" spans="1:7" s="309" customFormat="1" ht="15" x14ac:dyDescent="0.2">
      <c r="A259" s="304" t="str">
        <f t="shared" si="4"/>
        <v/>
      </c>
      <c r="B259" s="310"/>
      <c r="C259" s="272"/>
      <c r="D259" s="306"/>
      <c r="E259" s="311"/>
      <c r="F259" s="307"/>
      <c r="G259" s="312"/>
    </row>
    <row r="260" spans="1:7" s="309" customFormat="1" ht="15" x14ac:dyDescent="0.2">
      <c r="A260" s="304" t="str">
        <f t="shared" si="4"/>
        <v/>
      </c>
      <c r="B260" s="310"/>
      <c r="C260" s="272"/>
      <c r="D260" s="306"/>
      <c r="E260" s="311"/>
      <c r="F260" s="307"/>
      <c r="G260" s="312"/>
    </row>
    <row r="261" spans="1:7" s="309" customFormat="1" ht="15" x14ac:dyDescent="0.2">
      <c r="A261" s="304" t="str">
        <f t="shared" si="4"/>
        <v/>
      </c>
      <c r="B261" s="310"/>
      <c r="C261" s="272"/>
      <c r="D261" s="306"/>
      <c r="E261" s="311"/>
      <c r="F261" s="307"/>
      <c r="G261" s="312"/>
    </row>
    <row r="262" spans="1:7" s="309" customFormat="1" ht="15" x14ac:dyDescent="0.2">
      <c r="A262" s="304" t="str">
        <f t="shared" si="4"/>
        <v/>
      </c>
      <c r="B262" s="310"/>
      <c r="C262" s="272"/>
      <c r="D262" s="306"/>
      <c r="E262" s="311"/>
      <c r="F262" s="307"/>
      <c r="G262" s="312"/>
    </row>
    <row r="263" spans="1:7" s="309" customFormat="1" ht="15" x14ac:dyDescent="0.2">
      <c r="A263" s="304" t="str">
        <f t="shared" si="4"/>
        <v/>
      </c>
      <c r="B263" s="310"/>
      <c r="C263" s="272"/>
      <c r="D263" s="306"/>
      <c r="E263" s="311"/>
      <c r="F263" s="307"/>
      <c r="G263" s="312"/>
    </row>
    <row r="264" spans="1:7" s="309" customFormat="1" ht="15" x14ac:dyDescent="0.2">
      <c r="A264" s="304" t="str">
        <f t="shared" si="4"/>
        <v/>
      </c>
      <c r="B264" s="310"/>
      <c r="C264" s="272"/>
      <c r="D264" s="306"/>
      <c r="E264" s="311"/>
      <c r="F264" s="307"/>
      <c r="G264" s="312"/>
    </row>
    <row r="265" spans="1:7" s="309" customFormat="1" ht="15" x14ac:dyDescent="0.2">
      <c r="A265" s="304" t="str">
        <f t="shared" si="4"/>
        <v/>
      </c>
      <c r="B265" s="310"/>
      <c r="C265" s="272"/>
      <c r="D265" s="306"/>
      <c r="E265" s="311"/>
      <c r="F265" s="307"/>
      <c r="G265" s="312"/>
    </row>
    <row r="266" spans="1:7" s="309" customFormat="1" ht="15" x14ac:dyDescent="0.2">
      <c r="A266" s="304" t="str">
        <f t="shared" si="4"/>
        <v/>
      </c>
      <c r="B266" s="310"/>
      <c r="C266" s="272"/>
      <c r="D266" s="306"/>
      <c r="E266" s="311"/>
      <c r="F266" s="307"/>
      <c r="G266" s="312"/>
    </row>
    <row r="267" spans="1:7" s="309" customFormat="1" ht="15" x14ac:dyDescent="0.2">
      <c r="A267" s="304" t="str">
        <f t="shared" si="4"/>
        <v/>
      </c>
      <c r="B267" s="310"/>
      <c r="C267" s="272"/>
      <c r="D267" s="306"/>
      <c r="E267" s="311"/>
      <c r="F267" s="307"/>
      <c r="G267" s="312"/>
    </row>
    <row r="268" spans="1:7" s="309" customFormat="1" ht="15" x14ac:dyDescent="0.2">
      <c r="A268" s="304" t="str">
        <f t="shared" si="4"/>
        <v/>
      </c>
      <c r="B268" s="310"/>
      <c r="C268" s="272"/>
      <c r="D268" s="306"/>
      <c r="E268" s="311"/>
      <c r="F268" s="307"/>
      <c r="G268" s="312"/>
    </row>
    <row r="269" spans="1:7" s="309" customFormat="1" ht="15" x14ac:dyDescent="0.2">
      <c r="A269" s="304" t="str">
        <f t="shared" si="4"/>
        <v/>
      </c>
      <c r="B269" s="310"/>
      <c r="C269" s="272"/>
      <c r="D269" s="306"/>
      <c r="E269" s="311"/>
      <c r="F269" s="307"/>
      <c r="G269" s="312"/>
    </row>
    <row r="270" spans="1:7" s="309" customFormat="1" ht="15" x14ac:dyDescent="0.2">
      <c r="A270" s="304" t="str">
        <f t="shared" si="4"/>
        <v/>
      </c>
      <c r="B270" s="310"/>
      <c r="C270" s="272"/>
      <c r="D270" s="306"/>
      <c r="E270" s="311"/>
      <c r="F270" s="307"/>
      <c r="G270" s="312"/>
    </row>
    <row r="271" spans="1:7" s="309" customFormat="1" ht="15" x14ac:dyDescent="0.2">
      <c r="A271" s="304" t="str">
        <f t="shared" si="4"/>
        <v/>
      </c>
      <c r="B271" s="310"/>
      <c r="C271" s="272"/>
      <c r="D271" s="306"/>
      <c r="E271" s="311"/>
      <c r="F271" s="307"/>
      <c r="G271" s="312"/>
    </row>
    <row r="272" spans="1:7" s="309" customFormat="1" ht="15" x14ac:dyDescent="0.2">
      <c r="A272" s="304" t="str">
        <f t="shared" si="4"/>
        <v/>
      </c>
      <c r="B272" s="310"/>
      <c r="C272" s="272"/>
      <c r="D272" s="306"/>
      <c r="E272" s="311"/>
      <c r="F272" s="307"/>
      <c r="G272" s="312"/>
    </row>
    <row r="273" spans="1:7" s="309" customFormat="1" ht="15" x14ac:dyDescent="0.2">
      <c r="A273" s="304" t="str">
        <f t="shared" si="4"/>
        <v/>
      </c>
      <c r="B273" s="310"/>
      <c r="C273" s="272"/>
      <c r="D273" s="306"/>
      <c r="E273" s="311"/>
      <c r="F273" s="307"/>
      <c r="G273" s="312"/>
    </row>
    <row r="274" spans="1:7" s="309" customFormat="1" ht="15" x14ac:dyDescent="0.2">
      <c r="A274" s="304" t="str">
        <f t="shared" si="4"/>
        <v/>
      </c>
      <c r="B274" s="310"/>
      <c r="C274" s="272"/>
      <c r="D274" s="306"/>
      <c r="E274" s="311"/>
      <c r="F274" s="307"/>
      <c r="G274" s="312"/>
    </row>
    <row r="275" spans="1:7" s="309" customFormat="1" ht="15" x14ac:dyDescent="0.2">
      <c r="A275" s="304" t="str">
        <f t="shared" si="4"/>
        <v/>
      </c>
      <c r="B275" s="310"/>
      <c r="C275" s="272"/>
      <c r="D275" s="306"/>
      <c r="E275" s="311"/>
      <c r="F275" s="307"/>
      <c r="G275" s="312"/>
    </row>
    <row r="276" spans="1:7" s="309" customFormat="1" ht="15" x14ac:dyDescent="0.2">
      <c r="A276" s="304" t="str">
        <f t="shared" si="4"/>
        <v/>
      </c>
      <c r="B276" s="310"/>
      <c r="C276" s="272"/>
      <c r="D276" s="306"/>
      <c r="E276" s="311"/>
      <c r="F276" s="307"/>
      <c r="G276" s="312"/>
    </row>
    <row r="277" spans="1:7" s="309" customFormat="1" ht="15" x14ac:dyDescent="0.2">
      <c r="A277" s="304" t="str">
        <f t="shared" si="4"/>
        <v/>
      </c>
      <c r="B277" s="310"/>
      <c r="C277" s="272"/>
      <c r="D277" s="306"/>
      <c r="E277" s="311"/>
      <c r="F277" s="307"/>
      <c r="G277" s="312"/>
    </row>
    <row r="278" spans="1:7" s="309" customFormat="1" ht="15" x14ac:dyDescent="0.2">
      <c r="A278" s="304" t="str">
        <f t="shared" si="4"/>
        <v/>
      </c>
      <c r="B278" s="310"/>
      <c r="C278" s="272"/>
      <c r="D278" s="306"/>
      <c r="E278" s="311"/>
      <c r="F278" s="307"/>
      <c r="G278" s="312"/>
    </row>
    <row r="279" spans="1:7" s="309" customFormat="1" ht="15" x14ac:dyDescent="0.2">
      <c r="A279" s="304" t="str">
        <f t="shared" si="4"/>
        <v/>
      </c>
      <c r="B279" s="310"/>
      <c r="C279" s="272"/>
      <c r="D279" s="306"/>
      <c r="E279" s="311"/>
      <c r="F279" s="307"/>
      <c r="G279" s="312"/>
    </row>
    <row r="280" spans="1:7" s="309" customFormat="1" ht="15" x14ac:dyDescent="0.2">
      <c r="A280" s="304" t="str">
        <f t="shared" si="4"/>
        <v/>
      </c>
      <c r="B280" s="310"/>
      <c r="C280" s="272"/>
      <c r="D280" s="306"/>
      <c r="E280" s="311"/>
      <c r="F280" s="307"/>
      <c r="G280" s="312"/>
    </row>
    <row r="281" spans="1:7" s="309" customFormat="1" ht="15" x14ac:dyDescent="0.2">
      <c r="A281" s="304" t="str">
        <f t="shared" si="4"/>
        <v/>
      </c>
      <c r="B281" s="310"/>
      <c r="C281" s="272"/>
      <c r="D281" s="306"/>
      <c r="E281" s="311"/>
      <c r="F281" s="307"/>
      <c r="G281" s="312"/>
    </row>
    <row r="282" spans="1:7" s="309" customFormat="1" ht="15" x14ac:dyDescent="0.2">
      <c r="A282" s="304" t="str">
        <f t="shared" ref="A282:A345" si="5">IF(COUNTA(B282:F282)&gt;0,ROW()-ROW($A$24),"")</f>
        <v/>
      </c>
      <c r="B282" s="310"/>
      <c r="C282" s="272"/>
      <c r="D282" s="306"/>
      <c r="E282" s="311"/>
      <c r="F282" s="307"/>
      <c r="G282" s="312"/>
    </row>
    <row r="283" spans="1:7" s="309" customFormat="1" ht="15" x14ac:dyDescent="0.2">
      <c r="A283" s="304" t="str">
        <f t="shared" si="5"/>
        <v/>
      </c>
      <c r="B283" s="310"/>
      <c r="C283" s="272"/>
      <c r="D283" s="306"/>
      <c r="E283" s="311"/>
      <c r="F283" s="307"/>
      <c r="G283" s="312"/>
    </row>
    <row r="284" spans="1:7" s="309" customFormat="1" ht="15" x14ac:dyDescent="0.2">
      <c r="A284" s="304" t="str">
        <f t="shared" si="5"/>
        <v/>
      </c>
      <c r="B284" s="310"/>
      <c r="C284" s="272"/>
      <c r="D284" s="306"/>
      <c r="E284" s="311"/>
      <c r="F284" s="307"/>
      <c r="G284" s="312"/>
    </row>
    <row r="285" spans="1:7" s="309" customFormat="1" ht="15" x14ac:dyDescent="0.2">
      <c r="A285" s="304" t="str">
        <f t="shared" si="5"/>
        <v/>
      </c>
      <c r="B285" s="310"/>
      <c r="C285" s="272"/>
      <c r="D285" s="306"/>
      <c r="E285" s="311"/>
      <c r="F285" s="307"/>
      <c r="G285" s="312"/>
    </row>
    <row r="286" spans="1:7" s="309" customFormat="1" ht="15" x14ac:dyDescent="0.2">
      <c r="A286" s="304" t="str">
        <f t="shared" si="5"/>
        <v/>
      </c>
      <c r="B286" s="310"/>
      <c r="C286" s="272"/>
      <c r="D286" s="306"/>
      <c r="E286" s="311"/>
      <c r="F286" s="307"/>
      <c r="G286" s="312"/>
    </row>
    <row r="287" spans="1:7" s="309" customFormat="1" ht="15" x14ac:dyDescent="0.2">
      <c r="A287" s="304" t="str">
        <f t="shared" si="5"/>
        <v/>
      </c>
      <c r="B287" s="310"/>
      <c r="C287" s="272"/>
      <c r="D287" s="306"/>
      <c r="E287" s="311"/>
      <c r="F287" s="307"/>
      <c r="G287" s="312"/>
    </row>
    <row r="288" spans="1:7" s="309" customFormat="1" ht="15" x14ac:dyDescent="0.2">
      <c r="A288" s="304" t="str">
        <f t="shared" si="5"/>
        <v/>
      </c>
      <c r="B288" s="310"/>
      <c r="C288" s="272"/>
      <c r="D288" s="306"/>
      <c r="E288" s="311"/>
      <c r="F288" s="307"/>
      <c r="G288" s="312"/>
    </row>
    <row r="289" spans="1:7" s="309" customFormat="1" ht="15" x14ac:dyDescent="0.2">
      <c r="A289" s="304" t="str">
        <f t="shared" si="5"/>
        <v/>
      </c>
      <c r="B289" s="310"/>
      <c r="C289" s="272"/>
      <c r="D289" s="306"/>
      <c r="E289" s="311"/>
      <c r="F289" s="307"/>
      <c r="G289" s="312"/>
    </row>
    <row r="290" spans="1:7" s="309" customFormat="1" ht="15" x14ac:dyDescent="0.2">
      <c r="A290" s="304" t="str">
        <f t="shared" si="5"/>
        <v/>
      </c>
      <c r="B290" s="310"/>
      <c r="C290" s="272"/>
      <c r="D290" s="306"/>
      <c r="E290" s="311"/>
      <c r="F290" s="307"/>
      <c r="G290" s="312"/>
    </row>
    <row r="291" spans="1:7" s="309" customFormat="1" ht="15" x14ac:dyDescent="0.2">
      <c r="A291" s="304" t="str">
        <f t="shared" si="5"/>
        <v/>
      </c>
      <c r="B291" s="310"/>
      <c r="C291" s="272"/>
      <c r="D291" s="306"/>
      <c r="E291" s="311"/>
      <c r="F291" s="307"/>
      <c r="G291" s="312"/>
    </row>
    <row r="292" spans="1:7" s="309" customFormat="1" ht="15" x14ac:dyDescent="0.2">
      <c r="A292" s="304" t="str">
        <f t="shared" si="5"/>
        <v/>
      </c>
      <c r="B292" s="310"/>
      <c r="C292" s="272"/>
      <c r="D292" s="306"/>
      <c r="E292" s="311"/>
      <c r="F292" s="307"/>
      <c r="G292" s="312"/>
    </row>
    <row r="293" spans="1:7" s="309" customFormat="1" ht="15" x14ac:dyDescent="0.2">
      <c r="A293" s="304" t="str">
        <f t="shared" si="5"/>
        <v/>
      </c>
      <c r="B293" s="310"/>
      <c r="C293" s="272"/>
      <c r="D293" s="306"/>
      <c r="E293" s="311"/>
      <c r="F293" s="307"/>
      <c r="G293" s="312"/>
    </row>
    <row r="294" spans="1:7" s="309" customFormat="1" ht="15" x14ac:dyDescent="0.2">
      <c r="A294" s="304" t="str">
        <f t="shared" si="5"/>
        <v/>
      </c>
      <c r="B294" s="310"/>
      <c r="C294" s="272"/>
      <c r="D294" s="306"/>
      <c r="E294" s="311"/>
      <c r="F294" s="307"/>
      <c r="G294" s="312"/>
    </row>
    <row r="295" spans="1:7" s="309" customFormat="1" ht="15" x14ac:dyDescent="0.2">
      <c r="A295" s="304" t="str">
        <f t="shared" si="5"/>
        <v/>
      </c>
      <c r="B295" s="310"/>
      <c r="C295" s="272"/>
      <c r="D295" s="306"/>
      <c r="E295" s="311"/>
      <c r="F295" s="307"/>
      <c r="G295" s="312"/>
    </row>
    <row r="296" spans="1:7" s="309" customFormat="1" ht="15" x14ac:dyDescent="0.2">
      <c r="A296" s="304" t="str">
        <f t="shared" si="5"/>
        <v/>
      </c>
      <c r="B296" s="310"/>
      <c r="C296" s="272"/>
      <c r="D296" s="306"/>
      <c r="E296" s="311"/>
      <c r="F296" s="307"/>
      <c r="G296" s="312"/>
    </row>
    <row r="297" spans="1:7" s="309" customFormat="1" ht="15" x14ac:dyDescent="0.2">
      <c r="A297" s="304" t="str">
        <f t="shared" si="5"/>
        <v/>
      </c>
      <c r="B297" s="310"/>
      <c r="C297" s="272"/>
      <c r="D297" s="306"/>
      <c r="E297" s="311"/>
      <c r="F297" s="307"/>
      <c r="G297" s="312"/>
    </row>
    <row r="298" spans="1:7" s="309" customFormat="1" ht="15" x14ac:dyDescent="0.2">
      <c r="A298" s="304" t="str">
        <f t="shared" si="5"/>
        <v/>
      </c>
      <c r="B298" s="310"/>
      <c r="C298" s="272"/>
      <c r="D298" s="306"/>
      <c r="E298" s="311"/>
      <c r="F298" s="307"/>
      <c r="G298" s="312"/>
    </row>
    <row r="299" spans="1:7" s="309" customFormat="1" ht="15" x14ac:dyDescent="0.2">
      <c r="A299" s="304" t="str">
        <f t="shared" si="5"/>
        <v/>
      </c>
      <c r="B299" s="310"/>
      <c r="C299" s="272"/>
      <c r="D299" s="306"/>
      <c r="E299" s="311"/>
      <c r="F299" s="307"/>
      <c r="G299" s="312"/>
    </row>
    <row r="300" spans="1:7" s="309" customFormat="1" ht="15" x14ac:dyDescent="0.2">
      <c r="A300" s="304" t="str">
        <f t="shared" si="5"/>
        <v/>
      </c>
      <c r="B300" s="310"/>
      <c r="C300" s="272"/>
      <c r="D300" s="306"/>
      <c r="E300" s="311"/>
      <c r="F300" s="307"/>
      <c r="G300" s="312"/>
    </row>
    <row r="301" spans="1:7" s="309" customFormat="1" ht="15" x14ac:dyDescent="0.2">
      <c r="A301" s="304" t="str">
        <f t="shared" si="5"/>
        <v/>
      </c>
      <c r="B301" s="310"/>
      <c r="C301" s="272"/>
      <c r="D301" s="306"/>
      <c r="E301" s="311"/>
      <c r="F301" s="307"/>
      <c r="G301" s="312"/>
    </row>
    <row r="302" spans="1:7" s="309" customFormat="1" ht="15" x14ac:dyDescent="0.2">
      <c r="A302" s="304" t="str">
        <f t="shared" si="5"/>
        <v/>
      </c>
      <c r="B302" s="310"/>
      <c r="C302" s="272"/>
      <c r="D302" s="306"/>
      <c r="E302" s="311"/>
      <c r="F302" s="307"/>
      <c r="G302" s="312"/>
    </row>
    <row r="303" spans="1:7" s="309" customFormat="1" ht="15" x14ac:dyDescent="0.2">
      <c r="A303" s="304" t="str">
        <f t="shared" si="5"/>
        <v/>
      </c>
      <c r="B303" s="310"/>
      <c r="C303" s="272"/>
      <c r="D303" s="306"/>
      <c r="E303" s="311"/>
      <c r="F303" s="307"/>
      <c r="G303" s="312"/>
    </row>
    <row r="304" spans="1:7" s="309" customFormat="1" ht="15" x14ac:dyDescent="0.2">
      <c r="A304" s="304" t="str">
        <f t="shared" si="5"/>
        <v/>
      </c>
      <c r="B304" s="310"/>
      <c r="C304" s="272"/>
      <c r="D304" s="306"/>
      <c r="E304" s="311"/>
      <c r="F304" s="307"/>
      <c r="G304" s="312"/>
    </row>
    <row r="305" spans="1:7" s="309" customFormat="1" ht="15" x14ac:dyDescent="0.2">
      <c r="A305" s="304" t="str">
        <f t="shared" si="5"/>
        <v/>
      </c>
      <c r="B305" s="310"/>
      <c r="C305" s="272"/>
      <c r="D305" s="306"/>
      <c r="E305" s="311"/>
      <c r="F305" s="307"/>
      <c r="G305" s="312"/>
    </row>
    <row r="306" spans="1:7" s="309" customFormat="1" ht="15" x14ac:dyDescent="0.2">
      <c r="A306" s="304" t="str">
        <f t="shared" si="5"/>
        <v/>
      </c>
      <c r="B306" s="310"/>
      <c r="C306" s="272"/>
      <c r="D306" s="306"/>
      <c r="E306" s="311"/>
      <c r="F306" s="307"/>
      <c r="G306" s="312"/>
    </row>
    <row r="307" spans="1:7" s="309" customFormat="1" ht="15" x14ac:dyDescent="0.2">
      <c r="A307" s="304" t="str">
        <f t="shared" si="5"/>
        <v/>
      </c>
      <c r="B307" s="310"/>
      <c r="C307" s="272"/>
      <c r="D307" s="306"/>
      <c r="E307" s="311"/>
      <c r="F307" s="307"/>
      <c r="G307" s="312"/>
    </row>
    <row r="308" spans="1:7" s="309" customFormat="1" ht="15" x14ac:dyDescent="0.2">
      <c r="A308" s="304" t="str">
        <f t="shared" si="5"/>
        <v/>
      </c>
      <c r="B308" s="310"/>
      <c r="C308" s="272"/>
      <c r="D308" s="306"/>
      <c r="E308" s="311"/>
      <c r="F308" s="307"/>
      <c r="G308" s="312"/>
    </row>
    <row r="309" spans="1:7" s="309" customFormat="1" ht="15" x14ac:dyDescent="0.2">
      <c r="A309" s="304" t="str">
        <f t="shared" si="5"/>
        <v/>
      </c>
      <c r="B309" s="310"/>
      <c r="C309" s="272"/>
      <c r="D309" s="306"/>
      <c r="E309" s="311"/>
      <c r="F309" s="307"/>
      <c r="G309" s="312"/>
    </row>
    <row r="310" spans="1:7" s="309" customFormat="1" ht="15" x14ac:dyDescent="0.2">
      <c r="A310" s="304" t="str">
        <f t="shared" si="5"/>
        <v/>
      </c>
      <c r="B310" s="310"/>
      <c r="C310" s="272"/>
      <c r="D310" s="306"/>
      <c r="E310" s="311"/>
      <c r="F310" s="307"/>
      <c r="G310" s="312"/>
    </row>
    <row r="311" spans="1:7" s="309" customFormat="1" ht="15" x14ac:dyDescent="0.2">
      <c r="A311" s="304" t="str">
        <f t="shared" si="5"/>
        <v/>
      </c>
      <c r="B311" s="310"/>
      <c r="C311" s="272"/>
      <c r="D311" s="306"/>
      <c r="E311" s="311"/>
      <c r="F311" s="307"/>
      <c r="G311" s="312"/>
    </row>
    <row r="312" spans="1:7" s="309" customFormat="1" ht="15" x14ac:dyDescent="0.2">
      <c r="A312" s="304" t="str">
        <f t="shared" si="5"/>
        <v/>
      </c>
      <c r="B312" s="310"/>
      <c r="C312" s="272"/>
      <c r="D312" s="306"/>
      <c r="E312" s="311"/>
      <c r="F312" s="307"/>
      <c r="G312" s="312"/>
    </row>
    <row r="313" spans="1:7" s="309" customFormat="1" ht="15" x14ac:dyDescent="0.2">
      <c r="A313" s="304" t="str">
        <f t="shared" si="5"/>
        <v/>
      </c>
      <c r="B313" s="310"/>
      <c r="C313" s="272"/>
      <c r="D313" s="306"/>
      <c r="E313" s="311"/>
      <c r="F313" s="307"/>
      <c r="G313" s="312"/>
    </row>
    <row r="314" spans="1:7" s="309" customFormat="1" ht="15" x14ac:dyDescent="0.2">
      <c r="A314" s="304" t="str">
        <f t="shared" si="5"/>
        <v/>
      </c>
      <c r="B314" s="310"/>
      <c r="C314" s="272"/>
      <c r="D314" s="306"/>
      <c r="E314" s="311"/>
      <c r="F314" s="307"/>
      <c r="G314" s="312"/>
    </row>
    <row r="315" spans="1:7" s="309" customFormat="1" ht="15" x14ac:dyDescent="0.2">
      <c r="A315" s="304" t="str">
        <f t="shared" si="5"/>
        <v/>
      </c>
      <c r="B315" s="310"/>
      <c r="C315" s="272"/>
      <c r="D315" s="306"/>
      <c r="E315" s="311"/>
      <c r="F315" s="307"/>
      <c r="G315" s="312"/>
    </row>
    <row r="316" spans="1:7" s="309" customFormat="1" ht="15" x14ac:dyDescent="0.2">
      <c r="A316" s="304" t="str">
        <f t="shared" si="5"/>
        <v/>
      </c>
      <c r="B316" s="310"/>
      <c r="C316" s="272"/>
      <c r="D316" s="306"/>
      <c r="E316" s="311"/>
      <c r="F316" s="307"/>
      <c r="G316" s="312"/>
    </row>
    <row r="317" spans="1:7" s="309" customFormat="1" ht="15" x14ac:dyDescent="0.2">
      <c r="A317" s="304" t="str">
        <f t="shared" si="5"/>
        <v/>
      </c>
      <c r="B317" s="310"/>
      <c r="C317" s="272"/>
      <c r="D317" s="306"/>
      <c r="E317" s="311"/>
      <c r="F317" s="307"/>
      <c r="G317" s="312"/>
    </row>
    <row r="318" spans="1:7" s="309" customFormat="1" ht="15" x14ac:dyDescent="0.2">
      <c r="A318" s="304" t="str">
        <f t="shared" si="5"/>
        <v/>
      </c>
      <c r="B318" s="310"/>
      <c r="C318" s="272"/>
      <c r="D318" s="306"/>
      <c r="E318" s="311"/>
      <c r="F318" s="307"/>
      <c r="G318" s="312"/>
    </row>
    <row r="319" spans="1:7" s="309" customFormat="1" ht="15" x14ac:dyDescent="0.2">
      <c r="A319" s="304" t="str">
        <f t="shared" si="5"/>
        <v/>
      </c>
      <c r="B319" s="310"/>
      <c r="C319" s="272"/>
      <c r="D319" s="306"/>
      <c r="E319" s="311"/>
      <c r="F319" s="307"/>
      <c r="G319" s="312"/>
    </row>
    <row r="320" spans="1:7" s="309" customFormat="1" ht="15" x14ac:dyDescent="0.2">
      <c r="A320" s="304" t="str">
        <f t="shared" si="5"/>
        <v/>
      </c>
      <c r="B320" s="310"/>
      <c r="C320" s="272"/>
      <c r="D320" s="306"/>
      <c r="E320" s="311"/>
      <c r="F320" s="307"/>
      <c r="G320" s="312"/>
    </row>
    <row r="321" spans="1:7" s="309" customFormat="1" ht="15" x14ac:dyDescent="0.2">
      <c r="A321" s="304" t="str">
        <f t="shared" si="5"/>
        <v/>
      </c>
      <c r="B321" s="310"/>
      <c r="C321" s="272"/>
      <c r="D321" s="306"/>
      <c r="E321" s="311"/>
      <c r="F321" s="307"/>
      <c r="G321" s="312"/>
    </row>
    <row r="322" spans="1:7" s="309" customFormat="1" ht="15" x14ac:dyDescent="0.2">
      <c r="A322" s="304" t="str">
        <f t="shared" si="5"/>
        <v/>
      </c>
      <c r="B322" s="310"/>
      <c r="C322" s="272"/>
      <c r="D322" s="306"/>
      <c r="E322" s="311"/>
      <c r="F322" s="307"/>
      <c r="G322" s="312"/>
    </row>
    <row r="323" spans="1:7" s="309" customFormat="1" ht="15" x14ac:dyDescent="0.2">
      <c r="A323" s="304" t="str">
        <f t="shared" si="5"/>
        <v/>
      </c>
      <c r="B323" s="310"/>
      <c r="C323" s="272"/>
      <c r="D323" s="306"/>
      <c r="E323" s="311"/>
      <c r="F323" s="307"/>
      <c r="G323" s="312"/>
    </row>
    <row r="324" spans="1:7" s="309" customFormat="1" ht="15" x14ac:dyDescent="0.2">
      <c r="A324" s="304" t="str">
        <f t="shared" si="5"/>
        <v/>
      </c>
      <c r="B324" s="310"/>
      <c r="C324" s="272"/>
      <c r="D324" s="306"/>
      <c r="E324" s="311"/>
      <c r="F324" s="307"/>
      <c r="G324" s="312"/>
    </row>
    <row r="325" spans="1:7" s="309" customFormat="1" ht="15" x14ac:dyDescent="0.2">
      <c r="A325" s="304" t="str">
        <f t="shared" si="5"/>
        <v/>
      </c>
      <c r="B325" s="310"/>
      <c r="C325" s="272"/>
      <c r="D325" s="306"/>
      <c r="E325" s="311"/>
      <c r="F325" s="307"/>
      <c r="G325" s="312"/>
    </row>
    <row r="326" spans="1:7" s="309" customFormat="1" ht="15" x14ac:dyDescent="0.2">
      <c r="A326" s="304" t="str">
        <f t="shared" si="5"/>
        <v/>
      </c>
      <c r="B326" s="310"/>
      <c r="C326" s="272"/>
      <c r="D326" s="306"/>
      <c r="E326" s="311"/>
      <c r="F326" s="307"/>
      <c r="G326" s="312"/>
    </row>
    <row r="327" spans="1:7" s="309" customFormat="1" ht="15" x14ac:dyDescent="0.2">
      <c r="A327" s="304" t="str">
        <f t="shared" si="5"/>
        <v/>
      </c>
      <c r="B327" s="310"/>
      <c r="C327" s="272"/>
      <c r="D327" s="306"/>
      <c r="E327" s="311"/>
      <c r="F327" s="307"/>
      <c r="G327" s="312"/>
    </row>
    <row r="328" spans="1:7" s="309" customFormat="1" ht="15" x14ac:dyDescent="0.2">
      <c r="A328" s="304" t="str">
        <f t="shared" si="5"/>
        <v/>
      </c>
      <c r="B328" s="310"/>
      <c r="C328" s="272"/>
      <c r="D328" s="306"/>
      <c r="E328" s="311"/>
      <c r="F328" s="307"/>
      <c r="G328" s="312"/>
    </row>
    <row r="329" spans="1:7" s="309" customFormat="1" ht="15" x14ac:dyDescent="0.2">
      <c r="A329" s="304" t="str">
        <f t="shared" si="5"/>
        <v/>
      </c>
      <c r="B329" s="310"/>
      <c r="C329" s="272"/>
      <c r="D329" s="306"/>
      <c r="E329" s="311"/>
      <c r="F329" s="307"/>
      <c r="G329" s="312"/>
    </row>
    <row r="330" spans="1:7" s="309" customFormat="1" ht="15" x14ac:dyDescent="0.2">
      <c r="A330" s="304" t="str">
        <f t="shared" si="5"/>
        <v/>
      </c>
      <c r="B330" s="310"/>
      <c r="C330" s="272"/>
      <c r="D330" s="306"/>
      <c r="E330" s="311"/>
      <c r="F330" s="307"/>
      <c r="G330" s="312"/>
    </row>
    <row r="331" spans="1:7" s="309" customFormat="1" ht="15" x14ac:dyDescent="0.2">
      <c r="A331" s="304" t="str">
        <f t="shared" si="5"/>
        <v/>
      </c>
      <c r="B331" s="310"/>
      <c r="C331" s="272"/>
      <c r="D331" s="306"/>
      <c r="E331" s="311"/>
      <c r="F331" s="307"/>
      <c r="G331" s="312"/>
    </row>
    <row r="332" spans="1:7" s="309" customFormat="1" ht="15" x14ac:dyDescent="0.2">
      <c r="A332" s="304" t="str">
        <f t="shared" si="5"/>
        <v/>
      </c>
      <c r="B332" s="310"/>
      <c r="C332" s="272"/>
      <c r="D332" s="306"/>
      <c r="E332" s="311"/>
      <c r="F332" s="307"/>
      <c r="G332" s="312"/>
    </row>
    <row r="333" spans="1:7" s="309" customFormat="1" ht="15" x14ac:dyDescent="0.2">
      <c r="A333" s="304" t="str">
        <f t="shared" si="5"/>
        <v/>
      </c>
      <c r="B333" s="310"/>
      <c r="C333" s="272"/>
      <c r="D333" s="306"/>
      <c r="E333" s="311"/>
      <c r="F333" s="307"/>
      <c r="G333" s="312"/>
    </row>
    <row r="334" spans="1:7" s="309" customFormat="1" ht="15" x14ac:dyDescent="0.2">
      <c r="A334" s="304" t="str">
        <f t="shared" si="5"/>
        <v/>
      </c>
      <c r="B334" s="310"/>
      <c r="C334" s="272"/>
      <c r="D334" s="306"/>
      <c r="E334" s="311"/>
      <c r="F334" s="307"/>
      <c r="G334" s="312"/>
    </row>
    <row r="335" spans="1:7" s="309" customFormat="1" ht="15" x14ac:dyDescent="0.2">
      <c r="A335" s="304" t="str">
        <f t="shared" si="5"/>
        <v/>
      </c>
      <c r="B335" s="310"/>
      <c r="C335" s="272"/>
      <c r="D335" s="306"/>
      <c r="E335" s="311"/>
      <c r="F335" s="307"/>
      <c r="G335" s="312"/>
    </row>
    <row r="336" spans="1:7" s="309" customFormat="1" ht="15" x14ac:dyDescent="0.2">
      <c r="A336" s="304" t="str">
        <f t="shared" si="5"/>
        <v/>
      </c>
      <c r="B336" s="310"/>
      <c r="C336" s="272"/>
      <c r="D336" s="306"/>
      <c r="E336" s="311"/>
      <c r="F336" s="307"/>
      <c r="G336" s="312"/>
    </row>
    <row r="337" spans="1:7" s="309" customFormat="1" ht="15" x14ac:dyDescent="0.2">
      <c r="A337" s="304" t="str">
        <f t="shared" si="5"/>
        <v/>
      </c>
      <c r="B337" s="310"/>
      <c r="C337" s="272"/>
      <c r="D337" s="306"/>
      <c r="E337" s="311"/>
      <c r="F337" s="307"/>
      <c r="G337" s="312"/>
    </row>
    <row r="338" spans="1:7" s="309" customFormat="1" ht="15" x14ac:dyDescent="0.2">
      <c r="A338" s="304" t="str">
        <f t="shared" si="5"/>
        <v/>
      </c>
      <c r="B338" s="310"/>
      <c r="C338" s="272"/>
      <c r="D338" s="306"/>
      <c r="E338" s="311"/>
      <c r="F338" s="307"/>
      <c r="G338" s="312"/>
    </row>
    <row r="339" spans="1:7" s="309" customFormat="1" ht="15" x14ac:dyDescent="0.2">
      <c r="A339" s="304" t="str">
        <f t="shared" si="5"/>
        <v/>
      </c>
      <c r="B339" s="310"/>
      <c r="C339" s="272"/>
      <c r="D339" s="306"/>
      <c r="E339" s="311"/>
      <c r="F339" s="307"/>
      <c r="G339" s="312"/>
    </row>
    <row r="340" spans="1:7" s="309" customFormat="1" ht="15" x14ac:dyDescent="0.2">
      <c r="A340" s="304" t="str">
        <f t="shared" si="5"/>
        <v/>
      </c>
      <c r="B340" s="310"/>
      <c r="C340" s="272"/>
      <c r="D340" s="306"/>
      <c r="E340" s="311"/>
      <c r="F340" s="307"/>
      <c r="G340" s="312"/>
    </row>
    <row r="341" spans="1:7" s="309" customFormat="1" ht="15" x14ac:dyDescent="0.2">
      <c r="A341" s="304" t="str">
        <f t="shared" si="5"/>
        <v/>
      </c>
      <c r="B341" s="310"/>
      <c r="C341" s="272"/>
      <c r="D341" s="306"/>
      <c r="E341" s="311"/>
      <c r="F341" s="307"/>
      <c r="G341" s="312"/>
    </row>
    <row r="342" spans="1:7" s="309" customFormat="1" ht="15" x14ac:dyDescent="0.2">
      <c r="A342" s="304" t="str">
        <f t="shared" si="5"/>
        <v/>
      </c>
      <c r="B342" s="310"/>
      <c r="C342" s="272"/>
      <c r="D342" s="306"/>
      <c r="E342" s="311"/>
      <c r="F342" s="307"/>
      <c r="G342" s="312"/>
    </row>
    <row r="343" spans="1:7" s="309" customFormat="1" ht="15" x14ac:dyDescent="0.2">
      <c r="A343" s="304" t="str">
        <f t="shared" si="5"/>
        <v/>
      </c>
      <c r="B343" s="310"/>
      <c r="C343" s="272"/>
      <c r="D343" s="306"/>
      <c r="E343" s="311"/>
      <c r="F343" s="307"/>
      <c r="G343" s="312"/>
    </row>
    <row r="344" spans="1:7" s="309" customFormat="1" ht="15" x14ac:dyDescent="0.2">
      <c r="A344" s="304" t="str">
        <f t="shared" si="5"/>
        <v/>
      </c>
      <c r="B344" s="310"/>
      <c r="C344" s="272"/>
      <c r="D344" s="306"/>
      <c r="E344" s="311"/>
      <c r="F344" s="307"/>
      <c r="G344" s="312"/>
    </row>
    <row r="345" spans="1:7" s="309" customFormat="1" ht="15" x14ac:dyDescent="0.2">
      <c r="A345" s="304" t="str">
        <f t="shared" si="5"/>
        <v/>
      </c>
      <c r="B345" s="310"/>
      <c r="C345" s="272"/>
      <c r="D345" s="306"/>
      <c r="E345" s="311"/>
      <c r="F345" s="307"/>
      <c r="G345" s="312"/>
    </row>
    <row r="346" spans="1:7" s="309" customFormat="1" ht="15" x14ac:dyDescent="0.2">
      <c r="A346" s="304" t="str">
        <f t="shared" ref="A346:A409" si="6">IF(COUNTA(B346:F346)&gt;0,ROW()-ROW($A$24),"")</f>
        <v/>
      </c>
      <c r="B346" s="310"/>
      <c r="C346" s="272"/>
      <c r="D346" s="306"/>
      <c r="E346" s="311"/>
      <c r="F346" s="307"/>
      <c r="G346" s="312"/>
    </row>
    <row r="347" spans="1:7" s="309" customFormat="1" ht="15" x14ac:dyDescent="0.2">
      <c r="A347" s="304" t="str">
        <f t="shared" si="6"/>
        <v/>
      </c>
      <c r="B347" s="310"/>
      <c r="C347" s="272"/>
      <c r="D347" s="306"/>
      <c r="E347" s="311"/>
      <c r="F347" s="307"/>
      <c r="G347" s="312"/>
    </row>
    <row r="348" spans="1:7" s="309" customFormat="1" ht="15" x14ac:dyDescent="0.2">
      <c r="A348" s="304" t="str">
        <f t="shared" si="6"/>
        <v/>
      </c>
      <c r="B348" s="310"/>
      <c r="C348" s="272"/>
      <c r="D348" s="306"/>
      <c r="E348" s="311"/>
      <c r="F348" s="307"/>
      <c r="G348" s="312"/>
    </row>
    <row r="349" spans="1:7" s="309" customFormat="1" ht="15" x14ac:dyDescent="0.2">
      <c r="A349" s="304" t="str">
        <f t="shared" si="6"/>
        <v/>
      </c>
      <c r="B349" s="310"/>
      <c r="C349" s="272"/>
      <c r="D349" s="306"/>
      <c r="E349" s="311"/>
      <c r="F349" s="307"/>
      <c r="G349" s="312"/>
    </row>
    <row r="350" spans="1:7" s="309" customFormat="1" ht="15" x14ac:dyDescent="0.2">
      <c r="A350" s="304" t="str">
        <f t="shared" si="6"/>
        <v/>
      </c>
      <c r="B350" s="310"/>
      <c r="C350" s="272"/>
      <c r="D350" s="306"/>
      <c r="E350" s="311"/>
      <c r="F350" s="307"/>
      <c r="G350" s="312"/>
    </row>
    <row r="351" spans="1:7" s="309" customFormat="1" ht="15" x14ac:dyDescent="0.2">
      <c r="A351" s="304" t="str">
        <f t="shared" si="6"/>
        <v/>
      </c>
      <c r="B351" s="310"/>
      <c r="C351" s="272"/>
      <c r="D351" s="306"/>
      <c r="E351" s="311"/>
      <c r="F351" s="307"/>
      <c r="G351" s="312"/>
    </row>
    <row r="352" spans="1:7" s="309" customFormat="1" ht="15" x14ac:dyDescent="0.2">
      <c r="A352" s="304" t="str">
        <f t="shared" si="6"/>
        <v/>
      </c>
      <c r="B352" s="310"/>
      <c r="C352" s="272"/>
      <c r="D352" s="306"/>
      <c r="E352" s="311"/>
      <c r="F352" s="307"/>
      <c r="G352" s="312"/>
    </row>
    <row r="353" spans="1:7" s="309" customFormat="1" ht="15" x14ac:dyDescent="0.2">
      <c r="A353" s="304" t="str">
        <f t="shared" si="6"/>
        <v/>
      </c>
      <c r="B353" s="310"/>
      <c r="C353" s="272"/>
      <c r="D353" s="306"/>
      <c r="E353" s="311"/>
      <c r="F353" s="307"/>
      <c r="G353" s="312"/>
    </row>
    <row r="354" spans="1:7" s="309" customFormat="1" ht="15" x14ac:dyDescent="0.2">
      <c r="A354" s="304" t="str">
        <f t="shared" si="6"/>
        <v/>
      </c>
      <c r="B354" s="310"/>
      <c r="C354" s="272"/>
      <c r="D354" s="306"/>
      <c r="E354" s="311"/>
      <c r="F354" s="307"/>
      <c r="G354" s="312"/>
    </row>
    <row r="355" spans="1:7" s="309" customFormat="1" ht="15" x14ac:dyDescent="0.2">
      <c r="A355" s="304" t="str">
        <f t="shared" si="6"/>
        <v/>
      </c>
      <c r="B355" s="310"/>
      <c r="C355" s="272"/>
      <c r="D355" s="306"/>
      <c r="E355" s="311"/>
      <c r="F355" s="307"/>
      <c r="G355" s="312"/>
    </row>
    <row r="356" spans="1:7" s="309" customFormat="1" ht="15" x14ac:dyDescent="0.2">
      <c r="A356" s="304" t="str">
        <f t="shared" si="6"/>
        <v/>
      </c>
      <c r="B356" s="310"/>
      <c r="C356" s="272"/>
      <c r="D356" s="306"/>
      <c r="E356" s="311"/>
      <c r="F356" s="307"/>
      <c r="G356" s="312"/>
    </row>
    <row r="357" spans="1:7" s="309" customFormat="1" ht="15" x14ac:dyDescent="0.2">
      <c r="A357" s="304" t="str">
        <f t="shared" si="6"/>
        <v/>
      </c>
      <c r="B357" s="310"/>
      <c r="C357" s="272"/>
      <c r="D357" s="306"/>
      <c r="E357" s="311"/>
      <c r="F357" s="307"/>
      <c r="G357" s="312"/>
    </row>
    <row r="358" spans="1:7" s="309" customFormat="1" ht="15" x14ac:dyDescent="0.2">
      <c r="A358" s="304" t="str">
        <f t="shared" si="6"/>
        <v/>
      </c>
      <c r="B358" s="310"/>
      <c r="C358" s="272"/>
      <c r="D358" s="306"/>
      <c r="E358" s="311"/>
      <c r="F358" s="307"/>
      <c r="G358" s="312"/>
    </row>
    <row r="359" spans="1:7" s="309" customFormat="1" ht="15" x14ac:dyDescent="0.2">
      <c r="A359" s="304" t="str">
        <f t="shared" si="6"/>
        <v/>
      </c>
      <c r="B359" s="310"/>
      <c r="C359" s="272"/>
      <c r="D359" s="306"/>
      <c r="E359" s="311"/>
      <c r="F359" s="307"/>
      <c r="G359" s="312"/>
    </row>
    <row r="360" spans="1:7" s="309" customFormat="1" ht="15" x14ac:dyDescent="0.2">
      <c r="A360" s="304" t="str">
        <f t="shared" si="6"/>
        <v/>
      </c>
      <c r="B360" s="310"/>
      <c r="C360" s="272"/>
      <c r="D360" s="306"/>
      <c r="E360" s="311"/>
      <c r="F360" s="307"/>
      <c r="G360" s="312"/>
    </row>
    <row r="361" spans="1:7" s="309" customFormat="1" ht="15" x14ac:dyDescent="0.2">
      <c r="A361" s="304" t="str">
        <f t="shared" si="6"/>
        <v/>
      </c>
      <c r="B361" s="310"/>
      <c r="C361" s="272"/>
      <c r="D361" s="306"/>
      <c r="E361" s="311"/>
      <c r="F361" s="307"/>
      <c r="G361" s="312"/>
    </row>
    <row r="362" spans="1:7" s="309" customFormat="1" ht="15" x14ac:dyDescent="0.2">
      <c r="A362" s="304" t="str">
        <f t="shared" si="6"/>
        <v/>
      </c>
      <c r="B362" s="310"/>
      <c r="C362" s="272"/>
      <c r="D362" s="306"/>
      <c r="E362" s="311"/>
      <c r="F362" s="307"/>
      <c r="G362" s="312"/>
    </row>
    <row r="363" spans="1:7" s="309" customFormat="1" ht="15" x14ac:dyDescent="0.2">
      <c r="A363" s="304" t="str">
        <f t="shared" si="6"/>
        <v/>
      </c>
      <c r="B363" s="310"/>
      <c r="C363" s="272"/>
      <c r="D363" s="306"/>
      <c r="E363" s="311"/>
      <c r="F363" s="307"/>
      <c r="G363" s="312"/>
    </row>
    <row r="364" spans="1:7" s="309" customFormat="1" ht="15" x14ac:dyDescent="0.2">
      <c r="A364" s="304" t="str">
        <f t="shared" si="6"/>
        <v/>
      </c>
      <c r="B364" s="310"/>
      <c r="C364" s="272"/>
      <c r="D364" s="306"/>
      <c r="E364" s="311"/>
      <c r="F364" s="307"/>
      <c r="G364" s="312"/>
    </row>
    <row r="365" spans="1:7" s="309" customFormat="1" ht="15" x14ac:dyDescent="0.2">
      <c r="A365" s="304" t="str">
        <f t="shared" si="6"/>
        <v/>
      </c>
      <c r="B365" s="310"/>
      <c r="C365" s="272"/>
      <c r="D365" s="306"/>
      <c r="E365" s="311"/>
      <c r="F365" s="307"/>
      <c r="G365" s="312"/>
    </row>
    <row r="366" spans="1:7" s="309" customFormat="1" ht="15" x14ac:dyDescent="0.2">
      <c r="A366" s="304" t="str">
        <f t="shared" si="6"/>
        <v/>
      </c>
      <c r="B366" s="310"/>
      <c r="C366" s="272"/>
      <c r="D366" s="306"/>
      <c r="E366" s="311"/>
      <c r="F366" s="307"/>
      <c r="G366" s="312"/>
    </row>
    <row r="367" spans="1:7" s="309" customFormat="1" ht="15" x14ac:dyDescent="0.2">
      <c r="A367" s="304" t="str">
        <f t="shared" si="6"/>
        <v/>
      </c>
      <c r="B367" s="310"/>
      <c r="C367" s="272"/>
      <c r="D367" s="306"/>
      <c r="E367" s="311"/>
      <c r="F367" s="307"/>
      <c r="G367" s="312"/>
    </row>
    <row r="368" spans="1:7" s="309" customFormat="1" ht="15" x14ac:dyDescent="0.2">
      <c r="A368" s="304" t="str">
        <f t="shared" si="6"/>
        <v/>
      </c>
      <c r="B368" s="310"/>
      <c r="C368" s="272"/>
      <c r="D368" s="306"/>
      <c r="E368" s="311"/>
      <c r="F368" s="307"/>
      <c r="G368" s="312"/>
    </row>
    <row r="369" spans="1:7" s="309" customFormat="1" ht="15" x14ac:dyDescent="0.2">
      <c r="A369" s="304" t="str">
        <f t="shared" si="6"/>
        <v/>
      </c>
      <c r="B369" s="310"/>
      <c r="C369" s="272"/>
      <c r="D369" s="306"/>
      <c r="E369" s="311"/>
      <c r="F369" s="307"/>
      <c r="G369" s="312"/>
    </row>
    <row r="370" spans="1:7" s="309" customFormat="1" ht="15" x14ac:dyDescent="0.2">
      <c r="A370" s="304" t="str">
        <f t="shared" si="6"/>
        <v/>
      </c>
      <c r="B370" s="310"/>
      <c r="C370" s="272"/>
      <c r="D370" s="306"/>
      <c r="E370" s="311"/>
      <c r="F370" s="307"/>
      <c r="G370" s="312"/>
    </row>
    <row r="371" spans="1:7" s="309" customFormat="1" ht="15" x14ac:dyDescent="0.2">
      <c r="A371" s="304" t="str">
        <f t="shared" si="6"/>
        <v/>
      </c>
      <c r="B371" s="310"/>
      <c r="C371" s="272"/>
      <c r="D371" s="306"/>
      <c r="E371" s="311"/>
      <c r="F371" s="307"/>
      <c r="G371" s="312"/>
    </row>
    <row r="372" spans="1:7" s="309" customFormat="1" ht="15" x14ac:dyDescent="0.2">
      <c r="A372" s="304" t="str">
        <f t="shared" si="6"/>
        <v/>
      </c>
      <c r="B372" s="310"/>
      <c r="C372" s="272"/>
      <c r="D372" s="306"/>
      <c r="E372" s="311"/>
      <c r="F372" s="307"/>
      <c r="G372" s="312"/>
    </row>
    <row r="373" spans="1:7" s="309" customFormat="1" ht="15" x14ac:dyDescent="0.2">
      <c r="A373" s="304" t="str">
        <f t="shared" si="6"/>
        <v/>
      </c>
      <c r="B373" s="310"/>
      <c r="C373" s="272"/>
      <c r="D373" s="306"/>
      <c r="E373" s="311"/>
      <c r="F373" s="307"/>
      <c r="G373" s="312"/>
    </row>
    <row r="374" spans="1:7" s="309" customFormat="1" ht="15" x14ac:dyDescent="0.2">
      <c r="A374" s="304" t="str">
        <f t="shared" si="6"/>
        <v/>
      </c>
      <c r="B374" s="310"/>
      <c r="C374" s="272"/>
      <c r="D374" s="306"/>
      <c r="E374" s="311"/>
      <c r="F374" s="307"/>
      <c r="G374" s="312"/>
    </row>
    <row r="375" spans="1:7" s="309" customFormat="1" ht="15" x14ac:dyDescent="0.2">
      <c r="A375" s="304" t="str">
        <f t="shared" si="6"/>
        <v/>
      </c>
      <c r="B375" s="310"/>
      <c r="C375" s="272"/>
      <c r="D375" s="306"/>
      <c r="E375" s="311"/>
      <c r="F375" s="307"/>
      <c r="G375" s="312"/>
    </row>
    <row r="376" spans="1:7" s="309" customFormat="1" ht="15" x14ac:dyDescent="0.2">
      <c r="A376" s="304" t="str">
        <f t="shared" si="6"/>
        <v/>
      </c>
      <c r="B376" s="310"/>
      <c r="C376" s="272"/>
      <c r="D376" s="306"/>
      <c r="E376" s="311"/>
      <c r="F376" s="307"/>
      <c r="G376" s="312"/>
    </row>
    <row r="377" spans="1:7" s="309" customFormat="1" ht="15" x14ac:dyDescent="0.2">
      <c r="A377" s="304" t="str">
        <f t="shared" si="6"/>
        <v/>
      </c>
      <c r="B377" s="310"/>
      <c r="C377" s="272"/>
      <c r="D377" s="306"/>
      <c r="E377" s="311"/>
      <c r="F377" s="307"/>
      <c r="G377" s="312"/>
    </row>
    <row r="378" spans="1:7" s="309" customFormat="1" ht="15" x14ac:dyDescent="0.2">
      <c r="A378" s="304" t="str">
        <f t="shared" si="6"/>
        <v/>
      </c>
      <c r="B378" s="310"/>
      <c r="C378" s="272"/>
      <c r="D378" s="306"/>
      <c r="E378" s="311"/>
      <c r="F378" s="307"/>
      <c r="G378" s="312"/>
    </row>
    <row r="379" spans="1:7" s="309" customFormat="1" ht="15" x14ac:dyDescent="0.2">
      <c r="A379" s="304" t="str">
        <f t="shared" si="6"/>
        <v/>
      </c>
      <c r="B379" s="310"/>
      <c r="C379" s="272"/>
      <c r="D379" s="306"/>
      <c r="E379" s="311"/>
      <c r="F379" s="307"/>
      <c r="G379" s="312"/>
    </row>
    <row r="380" spans="1:7" s="309" customFormat="1" ht="15" x14ac:dyDescent="0.2">
      <c r="A380" s="304" t="str">
        <f t="shared" si="6"/>
        <v/>
      </c>
      <c r="B380" s="310"/>
      <c r="C380" s="272"/>
      <c r="D380" s="306"/>
      <c r="E380" s="311"/>
      <c r="F380" s="307"/>
      <c r="G380" s="312"/>
    </row>
    <row r="381" spans="1:7" s="309" customFormat="1" ht="15" x14ac:dyDescent="0.2">
      <c r="A381" s="304" t="str">
        <f t="shared" si="6"/>
        <v/>
      </c>
      <c r="B381" s="310"/>
      <c r="C381" s="272"/>
      <c r="D381" s="306"/>
      <c r="E381" s="311"/>
      <c r="F381" s="307"/>
      <c r="G381" s="312"/>
    </row>
    <row r="382" spans="1:7" s="309" customFormat="1" ht="15" x14ac:dyDescent="0.2">
      <c r="A382" s="304" t="str">
        <f t="shared" si="6"/>
        <v/>
      </c>
      <c r="B382" s="310"/>
      <c r="C382" s="272"/>
      <c r="D382" s="306"/>
      <c r="E382" s="311"/>
      <c r="F382" s="307"/>
      <c r="G382" s="312"/>
    </row>
    <row r="383" spans="1:7" s="309" customFormat="1" ht="15" x14ac:dyDescent="0.2">
      <c r="A383" s="304" t="str">
        <f t="shared" si="6"/>
        <v/>
      </c>
      <c r="B383" s="310"/>
      <c r="C383" s="272"/>
      <c r="D383" s="306"/>
      <c r="E383" s="311"/>
      <c r="F383" s="307"/>
      <c r="G383" s="312"/>
    </row>
    <row r="384" spans="1:7" s="309" customFormat="1" ht="15" x14ac:dyDescent="0.2">
      <c r="A384" s="304" t="str">
        <f t="shared" si="6"/>
        <v/>
      </c>
      <c r="B384" s="310"/>
      <c r="C384" s="272"/>
      <c r="D384" s="306"/>
      <c r="E384" s="311"/>
      <c r="F384" s="307"/>
      <c r="G384" s="312"/>
    </row>
    <row r="385" spans="1:7" s="309" customFormat="1" ht="15" x14ac:dyDescent="0.2">
      <c r="A385" s="304" t="str">
        <f t="shared" si="6"/>
        <v/>
      </c>
      <c r="B385" s="310"/>
      <c r="C385" s="272"/>
      <c r="D385" s="306"/>
      <c r="E385" s="311"/>
      <c r="F385" s="307"/>
      <c r="G385" s="312"/>
    </row>
    <row r="386" spans="1:7" s="309" customFormat="1" ht="15" x14ac:dyDescent="0.2">
      <c r="A386" s="304" t="str">
        <f t="shared" si="6"/>
        <v/>
      </c>
      <c r="B386" s="310"/>
      <c r="C386" s="272"/>
      <c r="D386" s="306"/>
      <c r="E386" s="311"/>
      <c r="F386" s="307"/>
      <c r="G386" s="312"/>
    </row>
    <row r="387" spans="1:7" s="309" customFormat="1" ht="15" x14ac:dyDescent="0.2">
      <c r="A387" s="304" t="str">
        <f t="shared" si="6"/>
        <v/>
      </c>
      <c r="B387" s="310"/>
      <c r="C387" s="272"/>
      <c r="D387" s="306"/>
      <c r="E387" s="311"/>
      <c r="F387" s="307"/>
      <c r="G387" s="312"/>
    </row>
    <row r="388" spans="1:7" s="309" customFormat="1" ht="15" x14ac:dyDescent="0.2">
      <c r="A388" s="304" t="str">
        <f t="shared" si="6"/>
        <v/>
      </c>
      <c r="B388" s="310"/>
      <c r="C388" s="272"/>
      <c r="D388" s="306"/>
      <c r="E388" s="311"/>
      <c r="F388" s="307"/>
      <c r="G388" s="312"/>
    </row>
    <row r="389" spans="1:7" s="309" customFormat="1" ht="15" x14ac:dyDescent="0.2">
      <c r="A389" s="304" t="str">
        <f t="shared" si="6"/>
        <v/>
      </c>
      <c r="B389" s="310"/>
      <c r="C389" s="272"/>
      <c r="D389" s="306"/>
      <c r="E389" s="311"/>
      <c r="F389" s="307"/>
      <c r="G389" s="312"/>
    </row>
    <row r="390" spans="1:7" s="309" customFormat="1" ht="15" x14ac:dyDescent="0.2">
      <c r="A390" s="304" t="str">
        <f t="shared" si="6"/>
        <v/>
      </c>
      <c r="B390" s="310"/>
      <c r="C390" s="272"/>
      <c r="D390" s="306"/>
      <c r="E390" s="311"/>
      <c r="F390" s="307"/>
      <c r="G390" s="312"/>
    </row>
    <row r="391" spans="1:7" s="309" customFormat="1" ht="15" x14ac:dyDescent="0.2">
      <c r="A391" s="304" t="str">
        <f t="shared" si="6"/>
        <v/>
      </c>
      <c r="B391" s="310"/>
      <c r="C391" s="272"/>
      <c r="D391" s="306"/>
      <c r="E391" s="311"/>
      <c r="F391" s="307"/>
      <c r="G391" s="312"/>
    </row>
    <row r="392" spans="1:7" s="309" customFormat="1" ht="15" x14ac:dyDescent="0.2">
      <c r="A392" s="304" t="str">
        <f t="shared" si="6"/>
        <v/>
      </c>
      <c r="B392" s="310"/>
      <c r="C392" s="272"/>
      <c r="D392" s="306"/>
      <c r="E392" s="311"/>
      <c r="F392" s="307"/>
      <c r="G392" s="312"/>
    </row>
    <row r="393" spans="1:7" s="309" customFormat="1" ht="15" x14ac:dyDescent="0.2">
      <c r="A393" s="304" t="str">
        <f t="shared" si="6"/>
        <v/>
      </c>
      <c r="B393" s="310"/>
      <c r="C393" s="272"/>
      <c r="D393" s="306"/>
      <c r="E393" s="311"/>
      <c r="F393" s="307"/>
      <c r="G393" s="312"/>
    </row>
    <row r="394" spans="1:7" s="309" customFormat="1" ht="15" x14ac:dyDescent="0.2">
      <c r="A394" s="304" t="str">
        <f t="shared" si="6"/>
        <v/>
      </c>
      <c r="B394" s="310"/>
      <c r="C394" s="272"/>
      <c r="D394" s="306"/>
      <c r="E394" s="311"/>
      <c r="F394" s="307"/>
      <c r="G394" s="312"/>
    </row>
    <row r="395" spans="1:7" s="309" customFormat="1" ht="15" x14ac:dyDescent="0.2">
      <c r="A395" s="304" t="str">
        <f t="shared" si="6"/>
        <v/>
      </c>
      <c r="B395" s="310"/>
      <c r="C395" s="272"/>
      <c r="D395" s="306"/>
      <c r="E395" s="311"/>
      <c r="F395" s="307"/>
      <c r="G395" s="312"/>
    </row>
    <row r="396" spans="1:7" s="309" customFormat="1" ht="15" x14ac:dyDescent="0.2">
      <c r="A396" s="304" t="str">
        <f t="shared" si="6"/>
        <v/>
      </c>
      <c r="B396" s="310"/>
      <c r="C396" s="272"/>
      <c r="D396" s="306"/>
      <c r="E396" s="311"/>
      <c r="F396" s="307"/>
      <c r="G396" s="312"/>
    </row>
    <row r="397" spans="1:7" s="309" customFormat="1" ht="15" x14ac:dyDescent="0.2">
      <c r="A397" s="304" t="str">
        <f t="shared" si="6"/>
        <v/>
      </c>
      <c r="B397" s="310"/>
      <c r="C397" s="272"/>
      <c r="D397" s="306"/>
      <c r="E397" s="311"/>
      <c r="F397" s="307"/>
      <c r="G397" s="312"/>
    </row>
    <row r="398" spans="1:7" s="309" customFormat="1" ht="15" x14ac:dyDescent="0.2">
      <c r="A398" s="304" t="str">
        <f t="shared" si="6"/>
        <v/>
      </c>
      <c r="B398" s="310"/>
      <c r="C398" s="272"/>
      <c r="D398" s="306"/>
      <c r="E398" s="311"/>
      <c r="F398" s="307"/>
      <c r="G398" s="312"/>
    </row>
    <row r="399" spans="1:7" s="309" customFormat="1" ht="15" x14ac:dyDescent="0.2">
      <c r="A399" s="304" t="str">
        <f t="shared" si="6"/>
        <v/>
      </c>
      <c r="B399" s="310"/>
      <c r="C399" s="272"/>
      <c r="D399" s="306"/>
      <c r="E399" s="311"/>
      <c r="F399" s="307"/>
      <c r="G399" s="312"/>
    </row>
    <row r="400" spans="1:7" s="309" customFormat="1" ht="15" x14ac:dyDescent="0.2">
      <c r="A400" s="304" t="str">
        <f t="shared" si="6"/>
        <v/>
      </c>
      <c r="B400" s="310"/>
      <c r="C400" s="272"/>
      <c r="D400" s="306"/>
      <c r="E400" s="311"/>
      <c r="F400" s="307"/>
      <c r="G400" s="312"/>
    </row>
    <row r="401" spans="1:7" s="309" customFormat="1" ht="15" x14ac:dyDescent="0.2">
      <c r="A401" s="304" t="str">
        <f t="shared" si="6"/>
        <v/>
      </c>
      <c r="B401" s="310"/>
      <c r="C401" s="272"/>
      <c r="D401" s="306"/>
      <c r="E401" s="311"/>
      <c r="F401" s="307"/>
      <c r="G401" s="312"/>
    </row>
    <row r="402" spans="1:7" s="309" customFormat="1" ht="15" x14ac:dyDescent="0.2">
      <c r="A402" s="304" t="str">
        <f t="shared" si="6"/>
        <v/>
      </c>
      <c r="B402" s="310"/>
      <c r="C402" s="272"/>
      <c r="D402" s="306"/>
      <c r="E402" s="311"/>
      <c r="F402" s="307"/>
      <c r="G402" s="312"/>
    </row>
    <row r="403" spans="1:7" s="309" customFormat="1" ht="15" x14ac:dyDescent="0.2">
      <c r="A403" s="304" t="str">
        <f t="shared" si="6"/>
        <v/>
      </c>
      <c r="B403" s="310"/>
      <c r="C403" s="272"/>
      <c r="D403" s="306"/>
      <c r="E403" s="311"/>
      <c r="F403" s="307"/>
      <c r="G403" s="312"/>
    </row>
    <row r="404" spans="1:7" s="309" customFormat="1" ht="15" x14ac:dyDescent="0.2">
      <c r="A404" s="304" t="str">
        <f t="shared" si="6"/>
        <v/>
      </c>
      <c r="B404" s="310"/>
      <c r="C404" s="272"/>
      <c r="D404" s="306"/>
      <c r="E404" s="311"/>
      <c r="F404" s="307"/>
      <c r="G404" s="312"/>
    </row>
    <row r="405" spans="1:7" s="309" customFormat="1" ht="15" x14ac:dyDescent="0.2">
      <c r="A405" s="304" t="str">
        <f t="shared" si="6"/>
        <v/>
      </c>
      <c r="B405" s="310"/>
      <c r="C405" s="272"/>
      <c r="D405" s="306"/>
      <c r="E405" s="311"/>
      <c r="F405" s="307"/>
      <c r="G405" s="312"/>
    </row>
    <row r="406" spans="1:7" s="309" customFormat="1" ht="15" x14ac:dyDescent="0.2">
      <c r="A406" s="304" t="str">
        <f t="shared" si="6"/>
        <v/>
      </c>
      <c r="B406" s="310"/>
      <c r="C406" s="272"/>
      <c r="D406" s="306"/>
      <c r="E406" s="311"/>
      <c r="F406" s="307"/>
      <c r="G406" s="312"/>
    </row>
    <row r="407" spans="1:7" s="309" customFormat="1" ht="15" x14ac:dyDescent="0.2">
      <c r="A407" s="304" t="str">
        <f t="shared" si="6"/>
        <v/>
      </c>
      <c r="B407" s="310"/>
      <c r="C407" s="272"/>
      <c r="D407" s="306"/>
      <c r="E407" s="311"/>
      <c r="F407" s="307"/>
      <c r="G407" s="312"/>
    </row>
    <row r="408" spans="1:7" s="309" customFormat="1" ht="15" x14ac:dyDescent="0.2">
      <c r="A408" s="304" t="str">
        <f t="shared" si="6"/>
        <v/>
      </c>
      <c r="B408" s="310"/>
      <c r="C408" s="272"/>
      <c r="D408" s="306"/>
      <c r="E408" s="311"/>
      <c r="F408" s="307"/>
      <c r="G408" s="312"/>
    </row>
    <row r="409" spans="1:7" s="309" customFormat="1" ht="15" x14ac:dyDescent="0.2">
      <c r="A409" s="304" t="str">
        <f t="shared" si="6"/>
        <v/>
      </c>
      <c r="B409" s="310"/>
      <c r="C409" s="272"/>
      <c r="D409" s="306"/>
      <c r="E409" s="311"/>
      <c r="F409" s="307"/>
      <c r="G409" s="312"/>
    </row>
    <row r="410" spans="1:7" s="309" customFormat="1" ht="15" x14ac:dyDescent="0.2">
      <c r="A410" s="304" t="str">
        <f t="shared" ref="A410:A473" si="7">IF(COUNTA(B410:F410)&gt;0,ROW()-ROW($A$24),"")</f>
        <v/>
      </c>
      <c r="B410" s="310"/>
      <c r="C410" s="272"/>
      <c r="D410" s="306"/>
      <c r="E410" s="311"/>
      <c r="F410" s="307"/>
      <c r="G410" s="312"/>
    </row>
    <row r="411" spans="1:7" s="309" customFormat="1" ht="15" x14ac:dyDescent="0.2">
      <c r="A411" s="304" t="str">
        <f t="shared" si="7"/>
        <v/>
      </c>
      <c r="B411" s="310"/>
      <c r="C411" s="272"/>
      <c r="D411" s="306"/>
      <c r="E411" s="311"/>
      <c r="F411" s="307"/>
      <c r="G411" s="312"/>
    </row>
    <row r="412" spans="1:7" s="309" customFormat="1" ht="15" x14ac:dyDescent="0.2">
      <c r="A412" s="304" t="str">
        <f t="shared" si="7"/>
        <v/>
      </c>
      <c r="B412" s="310"/>
      <c r="C412" s="272"/>
      <c r="D412" s="306"/>
      <c r="E412" s="311"/>
      <c r="F412" s="307"/>
      <c r="G412" s="312"/>
    </row>
    <row r="413" spans="1:7" s="309" customFormat="1" ht="15" x14ac:dyDescent="0.2">
      <c r="A413" s="304" t="str">
        <f t="shared" si="7"/>
        <v/>
      </c>
      <c r="B413" s="310"/>
      <c r="C413" s="272"/>
      <c r="D413" s="306"/>
      <c r="E413" s="311"/>
      <c r="F413" s="307"/>
      <c r="G413" s="312"/>
    </row>
    <row r="414" spans="1:7" s="309" customFormat="1" ht="15" x14ac:dyDescent="0.2">
      <c r="A414" s="304" t="str">
        <f t="shared" si="7"/>
        <v/>
      </c>
      <c r="B414" s="310"/>
      <c r="C414" s="272"/>
      <c r="D414" s="306"/>
      <c r="E414" s="311"/>
      <c r="F414" s="307"/>
      <c r="G414" s="312"/>
    </row>
    <row r="415" spans="1:7" s="309" customFormat="1" ht="15" x14ac:dyDescent="0.2">
      <c r="A415" s="304" t="str">
        <f t="shared" si="7"/>
        <v/>
      </c>
      <c r="B415" s="310"/>
      <c r="C415" s="272"/>
      <c r="D415" s="306"/>
      <c r="E415" s="311"/>
      <c r="F415" s="307"/>
      <c r="G415" s="312"/>
    </row>
    <row r="416" spans="1:7" s="309" customFormat="1" ht="15" x14ac:dyDescent="0.2">
      <c r="A416" s="304" t="str">
        <f t="shared" si="7"/>
        <v/>
      </c>
      <c r="B416" s="310"/>
      <c r="C416" s="272"/>
      <c r="D416" s="306"/>
      <c r="E416" s="311"/>
      <c r="F416" s="307"/>
      <c r="G416" s="312"/>
    </row>
    <row r="417" spans="1:7" s="309" customFormat="1" ht="15" x14ac:dyDescent="0.2">
      <c r="A417" s="304" t="str">
        <f t="shared" si="7"/>
        <v/>
      </c>
      <c r="B417" s="310"/>
      <c r="C417" s="272"/>
      <c r="D417" s="306"/>
      <c r="E417" s="311"/>
      <c r="F417" s="307"/>
      <c r="G417" s="312"/>
    </row>
    <row r="418" spans="1:7" s="309" customFormat="1" ht="15" x14ac:dyDescent="0.2">
      <c r="A418" s="304" t="str">
        <f t="shared" si="7"/>
        <v/>
      </c>
      <c r="B418" s="310"/>
      <c r="C418" s="272"/>
      <c r="D418" s="306"/>
      <c r="E418" s="311"/>
      <c r="F418" s="307"/>
      <c r="G418" s="312"/>
    </row>
    <row r="419" spans="1:7" s="309" customFormat="1" ht="15" x14ac:dyDescent="0.2">
      <c r="A419" s="304" t="str">
        <f t="shared" si="7"/>
        <v/>
      </c>
      <c r="B419" s="310"/>
      <c r="C419" s="272"/>
      <c r="D419" s="306"/>
      <c r="E419" s="311"/>
      <c r="F419" s="307"/>
      <c r="G419" s="312"/>
    </row>
    <row r="420" spans="1:7" s="309" customFormat="1" ht="15" x14ac:dyDescent="0.2">
      <c r="A420" s="304" t="str">
        <f t="shared" si="7"/>
        <v/>
      </c>
      <c r="B420" s="310"/>
      <c r="C420" s="272"/>
      <c r="D420" s="306"/>
      <c r="E420" s="311"/>
      <c r="F420" s="307"/>
      <c r="G420" s="312"/>
    </row>
    <row r="421" spans="1:7" s="309" customFormat="1" ht="15" x14ac:dyDescent="0.2">
      <c r="A421" s="304" t="str">
        <f t="shared" si="7"/>
        <v/>
      </c>
      <c r="B421" s="310"/>
      <c r="C421" s="272"/>
      <c r="D421" s="306"/>
      <c r="E421" s="311"/>
      <c r="F421" s="307"/>
      <c r="G421" s="312"/>
    </row>
    <row r="422" spans="1:7" s="309" customFormat="1" ht="15" x14ac:dyDescent="0.2">
      <c r="A422" s="304" t="str">
        <f t="shared" si="7"/>
        <v/>
      </c>
      <c r="B422" s="310"/>
      <c r="C422" s="272"/>
      <c r="D422" s="306"/>
      <c r="E422" s="311"/>
      <c r="F422" s="307"/>
      <c r="G422" s="312"/>
    </row>
    <row r="423" spans="1:7" s="309" customFormat="1" ht="15" x14ac:dyDescent="0.2">
      <c r="A423" s="304" t="str">
        <f t="shared" si="7"/>
        <v/>
      </c>
      <c r="B423" s="310"/>
      <c r="C423" s="272"/>
      <c r="D423" s="306"/>
      <c r="E423" s="311"/>
      <c r="F423" s="307"/>
      <c r="G423" s="312"/>
    </row>
    <row r="424" spans="1:7" s="309" customFormat="1" ht="15" x14ac:dyDescent="0.2">
      <c r="A424" s="304" t="str">
        <f t="shared" si="7"/>
        <v/>
      </c>
      <c r="B424" s="310"/>
      <c r="C424" s="272"/>
      <c r="D424" s="306"/>
      <c r="E424" s="311"/>
      <c r="F424" s="307"/>
      <c r="G424" s="312"/>
    </row>
    <row r="425" spans="1:7" s="309" customFormat="1" ht="15" x14ac:dyDescent="0.2">
      <c r="A425" s="304" t="str">
        <f t="shared" si="7"/>
        <v/>
      </c>
      <c r="B425" s="310"/>
      <c r="C425" s="272"/>
      <c r="D425" s="306"/>
      <c r="E425" s="311"/>
      <c r="F425" s="307"/>
      <c r="G425" s="312"/>
    </row>
    <row r="426" spans="1:7" s="309" customFormat="1" ht="15" x14ac:dyDescent="0.2">
      <c r="A426" s="304" t="str">
        <f t="shared" si="7"/>
        <v/>
      </c>
      <c r="B426" s="310"/>
      <c r="C426" s="272"/>
      <c r="D426" s="306"/>
      <c r="E426" s="311"/>
      <c r="F426" s="307"/>
      <c r="G426" s="312"/>
    </row>
    <row r="427" spans="1:7" s="309" customFormat="1" ht="15" x14ac:dyDescent="0.2">
      <c r="A427" s="304" t="str">
        <f t="shared" si="7"/>
        <v/>
      </c>
      <c r="B427" s="310"/>
      <c r="C427" s="272"/>
      <c r="D427" s="306"/>
      <c r="E427" s="311"/>
      <c r="F427" s="307"/>
      <c r="G427" s="312"/>
    </row>
    <row r="428" spans="1:7" s="309" customFormat="1" ht="15" x14ac:dyDescent="0.2">
      <c r="A428" s="304" t="str">
        <f t="shared" si="7"/>
        <v/>
      </c>
      <c r="B428" s="310"/>
      <c r="C428" s="272"/>
      <c r="D428" s="306"/>
      <c r="E428" s="311"/>
      <c r="F428" s="307"/>
      <c r="G428" s="312"/>
    </row>
    <row r="429" spans="1:7" s="309" customFormat="1" ht="15" x14ac:dyDescent="0.2">
      <c r="A429" s="304" t="str">
        <f t="shared" si="7"/>
        <v/>
      </c>
      <c r="B429" s="310"/>
      <c r="C429" s="272"/>
      <c r="D429" s="306"/>
      <c r="E429" s="311"/>
      <c r="F429" s="307"/>
      <c r="G429" s="312"/>
    </row>
    <row r="430" spans="1:7" s="309" customFormat="1" ht="15" x14ac:dyDescent="0.2">
      <c r="A430" s="304" t="str">
        <f t="shared" si="7"/>
        <v/>
      </c>
      <c r="B430" s="310"/>
      <c r="C430" s="272"/>
      <c r="D430" s="306"/>
      <c r="E430" s="311"/>
      <c r="F430" s="307"/>
      <c r="G430" s="312"/>
    </row>
    <row r="431" spans="1:7" s="309" customFormat="1" ht="15" x14ac:dyDescent="0.2">
      <c r="A431" s="304" t="str">
        <f t="shared" si="7"/>
        <v/>
      </c>
      <c r="B431" s="310"/>
      <c r="C431" s="272"/>
      <c r="D431" s="306"/>
      <c r="E431" s="311"/>
      <c r="F431" s="307"/>
      <c r="G431" s="312"/>
    </row>
    <row r="432" spans="1:7" s="309" customFormat="1" ht="15" x14ac:dyDescent="0.2">
      <c r="A432" s="304" t="str">
        <f t="shared" si="7"/>
        <v/>
      </c>
      <c r="B432" s="310"/>
      <c r="C432" s="272"/>
      <c r="D432" s="306"/>
      <c r="E432" s="311"/>
      <c r="F432" s="307"/>
      <c r="G432" s="312"/>
    </row>
    <row r="433" spans="1:7" s="309" customFormat="1" ht="15" x14ac:dyDescent="0.2">
      <c r="A433" s="304" t="str">
        <f t="shared" si="7"/>
        <v/>
      </c>
      <c r="B433" s="310"/>
      <c r="C433" s="272"/>
      <c r="D433" s="306"/>
      <c r="E433" s="311"/>
      <c r="F433" s="307"/>
      <c r="G433" s="312"/>
    </row>
    <row r="434" spans="1:7" s="309" customFormat="1" ht="15" x14ac:dyDescent="0.2">
      <c r="A434" s="304" t="str">
        <f t="shared" si="7"/>
        <v/>
      </c>
      <c r="B434" s="310"/>
      <c r="C434" s="272"/>
      <c r="D434" s="306"/>
      <c r="E434" s="311"/>
      <c r="F434" s="307"/>
      <c r="G434" s="312"/>
    </row>
    <row r="435" spans="1:7" s="309" customFormat="1" ht="15" x14ac:dyDescent="0.2">
      <c r="A435" s="304" t="str">
        <f t="shared" si="7"/>
        <v/>
      </c>
      <c r="B435" s="310"/>
      <c r="C435" s="272"/>
      <c r="D435" s="306"/>
      <c r="E435" s="311"/>
      <c r="F435" s="307"/>
      <c r="G435" s="312"/>
    </row>
    <row r="436" spans="1:7" s="309" customFormat="1" ht="15" x14ac:dyDescent="0.2">
      <c r="A436" s="304" t="str">
        <f t="shared" si="7"/>
        <v/>
      </c>
      <c r="B436" s="310"/>
      <c r="C436" s="272"/>
      <c r="D436" s="306"/>
      <c r="E436" s="311"/>
      <c r="F436" s="307"/>
      <c r="G436" s="312"/>
    </row>
    <row r="437" spans="1:7" s="309" customFormat="1" ht="15" x14ac:dyDescent="0.2">
      <c r="A437" s="304" t="str">
        <f t="shared" si="7"/>
        <v/>
      </c>
      <c r="B437" s="310"/>
      <c r="C437" s="272"/>
      <c r="D437" s="306"/>
      <c r="E437" s="311"/>
      <c r="F437" s="307"/>
      <c r="G437" s="312"/>
    </row>
    <row r="438" spans="1:7" s="309" customFormat="1" ht="15" x14ac:dyDescent="0.2">
      <c r="A438" s="304" t="str">
        <f t="shared" si="7"/>
        <v/>
      </c>
      <c r="B438" s="310"/>
      <c r="C438" s="272"/>
      <c r="D438" s="306"/>
      <c r="E438" s="311"/>
      <c r="F438" s="307"/>
      <c r="G438" s="312"/>
    </row>
    <row r="439" spans="1:7" s="309" customFormat="1" ht="15" x14ac:dyDescent="0.2">
      <c r="A439" s="304" t="str">
        <f t="shared" si="7"/>
        <v/>
      </c>
      <c r="B439" s="310"/>
      <c r="C439" s="272"/>
      <c r="D439" s="306"/>
      <c r="E439" s="311"/>
      <c r="F439" s="307"/>
      <c r="G439" s="312"/>
    </row>
    <row r="440" spans="1:7" s="309" customFormat="1" ht="15" x14ac:dyDescent="0.2">
      <c r="A440" s="304" t="str">
        <f t="shared" si="7"/>
        <v/>
      </c>
      <c r="B440" s="310"/>
      <c r="C440" s="272"/>
      <c r="D440" s="306"/>
      <c r="E440" s="311"/>
      <c r="F440" s="307"/>
      <c r="G440" s="312"/>
    </row>
    <row r="441" spans="1:7" s="309" customFormat="1" ht="15" x14ac:dyDescent="0.2">
      <c r="A441" s="304" t="str">
        <f t="shared" si="7"/>
        <v/>
      </c>
      <c r="B441" s="310"/>
      <c r="C441" s="272"/>
      <c r="D441" s="306"/>
      <c r="E441" s="311"/>
      <c r="F441" s="307"/>
      <c r="G441" s="312"/>
    </row>
    <row r="442" spans="1:7" s="309" customFormat="1" ht="15" x14ac:dyDescent="0.2">
      <c r="A442" s="304" t="str">
        <f t="shared" si="7"/>
        <v/>
      </c>
      <c r="B442" s="310"/>
      <c r="C442" s="272"/>
      <c r="D442" s="306"/>
      <c r="E442" s="311"/>
      <c r="F442" s="307"/>
      <c r="G442" s="312"/>
    </row>
    <row r="443" spans="1:7" s="309" customFormat="1" ht="15" x14ac:dyDescent="0.2">
      <c r="A443" s="304" t="str">
        <f t="shared" si="7"/>
        <v/>
      </c>
      <c r="B443" s="310"/>
      <c r="C443" s="272"/>
      <c r="D443" s="306"/>
      <c r="E443" s="311"/>
      <c r="F443" s="307"/>
      <c r="G443" s="312"/>
    </row>
    <row r="444" spans="1:7" s="309" customFormat="1" ht="15" x14ac:dyDescent="0.2">
      <c r="A444" s="304" t="str">
        <f t="shared" si="7"/>
        <v/>
      </c>
      <c r="B444" s="310"/>
      <c r="C444" s="272"/>
      <c r="D444" s="306"/>
      <c r="E444" s="311"/>
      <c r="F444" s="307"/>
      <c r="G444" s="312"/>
    </row>
    <row r="445" spans="1:7" s="309" customFormat="1" ht="15" x14ac:dyDescent="0.2">
      <c r="A445" s="304" t="str">
        <f t="shared" si="7"/>
        <v/>
      </c>
      <c r="B445" s="310"/>
      <c r="C445" s="272"/>
      <c r="D445" s="306"/>
      <c r="E445" s="311"/>
      <c r="F445" s="307"/>
      <c r="G445" s="312"/>
    </row>
    <row r="446" spans="1:7" s="309" customFormat="1" ht="15" x14ac:dyDescent="0.2">
      <c r="A446" s="304" t="str">
        <f t="shared" si="7"/>
        <v/>
      </c>
      <c r="B446" s="310"/>
      <c r="C446" s="272"/>
      <c r="D446" s="306"/>
      <c r="E446" s="311"/>
      <c r="F446" s="307"/>
      <c r="G446" s="312"/>
    </row>
    <row r="447" spans="1:7" s="309" customFormat="1" ht="15" x14ac:dyDescent="0.2">
      <c r="A447" s="304" t="str">
        <f t="shared" si="7"/>
        <v/>
      </c>
      <c r="B447" s="310"/>
      <c r="C447" s="272"/>
      <c r="D447" s="306"/>
      <c r="E447" s="311"/>
      <c r="F447" s="307"/>
      <c r="G447" s="312"/>
    </row>
    <row r="448" spans="1:7" s="309" customFormat="1" ht="15" x14ac:dyDescent="0.2">
      <c r="A448" s="304" t="str">
        <f t="shared" si="7"/>
        <v/>
      </c>
      <c r="B448" s="310"/>
      <c r="C448" s="272"/>
      <c r="D448" s="306"/>
      <c r="E448" s="311"/>
      <c r="F448" s="307"/>
      <c r="G448" s="312"/>
    </row>
    <row r="449" spans="1:7" s="309" customFormat="1" ht="15" x14ac:dyDescent="0.2">
      <c r="A449" s="304" t="str">
        <f t="shared" si="7"/>
        <v/>
      </c>
      <c r="B449" s="310"/>
      <c r="C449" s="272"/>
      <c r="D449" s="306"/>
      <c r="E449" s="311"/>
      <c r="F449" s="307"/>
      <c r="G449" s="312"/>
    </row>
    <row r="450" spans="1:7" s="309" customFormat="1" ht="15" x14ac:dyDescent="0.2">
      <c r="A450" s="304" t="str">
        <f t="shared" si="7"/>
        <v/>
      </c>
      <c r="B450" s="310"/>
      <c r="C450" s="272"/>
      <c r="D450" s="306"/>
      <c r="E450" s="311"/>
      <c r="F450" s="307"/>
      <c r="G450" s="312"/>
    </row>
    <row r="451" spans="1:7" s="309" customFormat="1" ht="15" x14ac:dyDescent="0.2">
      <c r="A451" s="304" t="str">
        <f t="shared" si="7"/>
        <v/>
      </c>
      <c r="B451" s="310"/>
      <c r="C451" s="272"/>
      <c r="D451" s="306"/>
      <c r="E451" s="311"/>
      <c r="F451" s="307"/>
      <c r="G451" s="312"/>
    </row>
    <row r="452" spans="1:7" s="309" customFormat="1" ht="15" x14ac:dyDescent="0.2">
      <c r="A452" s="304" t="str">
        <f t="shared" si="7"/>
        <v/>
      </c>
      <c r="B452" s="310"/>
      <c r="C452" s="272"/>
      <c r="D452" s="306"/>
      <c r="E452" s="311"/>
      <c r="F452" s="307"/>
      <c r="G452" s="312"/>
    </row>
    <row r="453" spans="1:7" s="309" customFormat="1" ht="15" x14ac:dyDescent="0.2">
      <c r="A453" s="304" t="str">
        <f t="shared" si="7"/>
        <v/>
      </c>
      <c r="B453" s="310"/>
      <c r="C453" s="272"/>
      <c r="D453" s="306"/>
      <c r="E453" s="311"/>
      <c r="F453" s="307"/>
      <c r="G453" s="312"/>
    </row>
    <row r="454" spans="1:7" s="309" customFormat="1" ht="15" x14ac:dyDescent="0.2">
      <c r="A454" s="304" t="str">
        <f t="shared" si="7"/>
        <v/>
      </c>
      <c r="B454" s="310"/>
      <c r="C454" s="272"/>
      <c r="D454" s="306"/>
      <c r="E454" s="311"/>
      <c r="F454" s="307"/>
      <c r="G454" s="312"/>
    </row>
    <row r="455" spans="1:7" s="309" customFormat="1" ht="15" x14ac:dyDescent="0.2">
      <c r="A455" s="304" t="str">
        <f t="shared" si="7"/>
        <v/>
      </c>
      <c r="B455" s="310"/>
      <c r="C455" s="272"/>
      <c r="D455" s="306"/>
      <c r="E455" s="311"/>
      <c r="F455" s="307"/>
      <c r="G455" s="312"/>
    </row>
    <row r="456" spans="1:7" s="309" customFormat="1" ht="15" x14ac:dyDescent="0.2">
      <c r="A456" s="304" t="str">
        <f t="shared" si="7"/>
        <v/>
      </c>
      <c r="B456" s="310"/>
      <c r="C456" s="272"/>
      <c r="D456" s="306"/>
      <c r="E456" s="311"/>
      <c r="F456" s="307"/>
      <c r="G456" s="312"/>
    </row>
    <row r="457" spans="1:7" s="309" customFormat="1" ht="15" x14ac:dyDescent="0.2">
      <c r="A457" s="304" t="str">
        <f t="shared" si="7"/>
        <v/>
      </c>
      <c r="B457" s="310"/>
      <c r="C457" s="272"/>
      <c r="D457" s="306"/>
      <c r="E457" s="311"/>
      <c r="F457" s="307"/>
      <c r="G457" s="312"/>
    </row>
    <row r="458" spans="1:7" s="309" customFormat="1" ht="15" x14ac:dyDescent="0.2">
      <c r="A458" s="304" t="str">
        <f t="shared" si="7"/>
        <v/>
      </c>
      <c r="B458" s="310"/>
      <c r="C458" s="272"/>
      <c r="D458" s="306"/>
      <c r="E458" s="311"/>
      <c r="F458" s="307"/>
      <c r="G458" s="312"/>
    </row>
    <row r="459" spans="1:7" s="309" customFormat="1" ht="15" x14ac:dyDescent="0.2">
      <c r="A459" s="304" t="str">
        <f t="shared" si="7"/>
        <v/>
      </c>
      <c r="B459" s="310"/>
      <c r="C459" s="272"/>
      <c r="D459" s="306"/>
      <c r="E459" s="311"/>
      <c r="F459" s="307"/>
      <c r="G459" s="312"/>
    </row>
    <row r="460" spans="1:7" s="309" customFormat="1" ht="15" x14ac:dyDescent="0.2">
      <c r="A460" s="304" t="str">
        <f t="shared" si="7"/>
        <v/>
      </c>
      <c r="B460" s="310"/>
      <c r="C460" s="272"/>
      <c r="D460" s="306"/>
      <c r="E460" s="311"/>
      <c r="F460" s="307"/>
      <c r="G460" s="312"/>
    </row>
    <row r="461" spans="1:7" s="309" customFormat="1" ht="15" x14ac:dyDescent="0.2">
      <c r="A461" s="304" t="str">
        <f t="shared" si="7"/>
        <v/>
      </c>
      <c r="B461" s="310"/>
      <c r="C461" s="272"/>
      <c r="D461" s="306"/>
      <c r="E461" s="311"/>
      <c r="F461" s="307"/>
      <c r="G461" s="312"/>
    </row>
    <row r="462" spans="1:7" s="309" customFormat="1" ht="15" x14ac:dyDescent="0.2">
      <c r="A462" s="304" t="str">
        <f t="shared" si="7"/>
        <v/>
      </c>
      <c r="B462" s="310"/>
      <c r="C462" s="272"/>
      <c r="D462" s="306"/>
      <c r="E462" s="311"/>
      <c r="F462" s="307"/>
      <c r="G462" s="312"/>
    </row>
    <row r="463" spans="1:7" s="309" customFormat="1" ht="15" x14ac:dyDescent="0.2">
      <c r="A463" s="304" t="str">
        <f t="shared" si="7"/>
        <v/>
      </c>
      <c r="B463" s="310"/>
      <c r="C463" s="272"/>
      <c r="D463" s="306"/>
      <c r="E463" s="311"/>
      <c r="F463" s="307"/>
      <c r="G463" s="312"/>
    </row>
    <row r="464" spans="1:7" s="309" customFormat="1" ht="15" x14ac:dyDescent="0.2">
      <c r="A464" s="304" t="str">
        <f t="shared" si="7"/>
        <v/>
      </c>
      <c r="B464" s="310"/>
      <c r="C464" s="272"/>
      <c r="D464" s="306"/>
      <c r="E464" s="311"/>
      <c r="F464" s="307"/>
      <c r="G464" s="312"/>
    </row>
    <row r="465" spans="1:7" s="309" customFormat="1" ht="15" x14ac:dyDescent="0.2">
      <c r="A465" s="304" t="str">
        <f t="shared" si="7"/>
        <v/>
      </c>
      <c r="B465" s="310"/>
      <c r="C465" s="272"/>
      <c r="D465" s="306"/>
      <c r="E465" s="311"/>
      <c r="F465" s="307"/>
      <c r="G465" s="312"/>
    </row>
    <row r="466" spans="1:7" s="309" customFormat="1" ht="15" x14ac:dyDescent="0.2">
      <c r="A466" s="304" t="str">
        <f t="shared" si="7"/>
        <v/>
      </c>
      <c r="B466" s="310"/>
      <c r="C466" s="272"/>
      <c r="D466" s="306"/>
      <c r="E466" s="311"/>
      <c r="F466" s="307"/>
      <c r="G466" s="312"/>
    </row>
    <row r="467" spans="1:7" s="309" customFormat="1" ht="15" x14ac:dyDescent="0.2">
      <c r="A467" s="304" t="str">
        <f t="shared" si="7"/>
        <v/>
      </c>
      <c r="B467" s="310"/>
      <c r="C467" s="272"/>
      <c r="D467" s="306"/>
      <c r="E467" s="311"/>
      <c r="F467" s="307"/>
      <c r="G467" s="312"/>
    </row>
    <row r="468" spans="1:7" s="309" customFormat="1" ht="15" x14ac:dyDescent="0.2">
      <c r="A468" s="304" t="str">
        <f t="shared" si="7"/>
        <v/>
      </c>
      <c r="B468" s="310"/>
      <c r="C468" s="272"/>
      <c r="D468" s="306"/>
      <c r="E468" s="311"/>
      <c r="F468" s="307"/>
      <c r="G468" s="312"/>
    </row>
    <row r="469" spans="1:7" s="309" customFormat="1" ht="15" x14ac:dyDescent="0.2">
      <c r="A469" s="304" t="str">
        <f t="shared" si="7"/>
        <v/>
      </c>
      <c r="B469" s="310"/>
      <c r="C469" s="272"/>
      <c r="D469" s="306"/>
      <c r="E469" s="311"/>
      <c r="F469" s="307"/>
      <c r="G469" s="312"/>
    </row>
    <row r="470" spans="1:7" s="309" customFormat="1" ht="15" x14ac:dyDescent="0.2">
      <c r="A470" s="304" t="str">
        <f t="shared" si="7"/>
        <v/>
      </c>
      <c r="B470" s="310"/>
      <c r="C470" s="272"/>
      <c r="D470" s="306"/>
      <c r="E470" s="311"/>
      <c r="F470" s="307"/>
      <c r="G470" s="312"/>
    </row>
    <row r="471" spans="1:7" s="309" customFormat="1" ht="15" x14ac:dyDescent="0.2">
      <c r="A471" s="304" t="str">
        <f t="shared" si="7"/>
        <v/>
      </c>
      <c r="B471" s="310"/>
      <c r="C471" s="272"/>
      <c r="D471" s="306"/>
      <c r="E471" s="311"/>
      <c r="F471" s="307"/>
      <c r="G471" s="312"/>
    </row>
    <row r="472" spans="1:7" s="309" customFormat="1" ht="15" x14ac:dyDescent="0.2">
      <c r="A472" s="304" t="str">
        <f t="shared" si="7"/>
        <v/>
      </c>
      <c r="B472" s="310"/>
      <c r="C472" s="272"/>
      <c r="D472" s="306"/>
      <c r="E472" s="311"/>
      <c r="F472" s="307"/>
      <c r="G472" s="312"/>
    </row>
    <row r="473" spans="1:7" s="309" customFormat="1" ht="15" x14ac:dyDescent="0.2">
      <c r="A473" s="304" t="str">
        <f t="shared" si="7"/>
        <v/>
      </c>
      <c r="B473" s="310"/>
      <c r="C473" s="272"/>
      <c r="D473" s="306"/>
      <c r="E473" s="311"/>
      <c r="F473" s="307"/>
      <c r="G473" s="312"/>
    </row>
    <row r="474" spans="1:7" s="309" customFormat="1" ht="15" x14ac:dyDescent="0.2">
      <c r="A474" s="304" t="str">
        <f t="shared" ref="A474:A524" si="8">IF(COUNTA(B474:F474)&gt;0,ROW()-ROW($A$24),"")</f>
        <v/>
      </c>
      <c r="B474" s="310"/>
      <c r="C474" s="272"/>
      <c r="D474" s="306"/>
      <c r="E474" s="311"/>
      <c r="F474" s="307"/>
      <c r="G474" s="312"/>
    </row>
    <row r="475" spans="1:7" s="309" customFormat="1" ht="15" x14ac:dyDescent="0.2">
      <c r="A475" s="304" t="str">
        <f t="shared" si="8"/>
        <v/>
      </c>
      <c r="B475" s="310"/>
      <c r="C475" s="272"/>
      <c r="D475" s="306"/>
      <c r="E475" s="311"/>
      <c r="F475" s="307"/>
      <c r="G475" s="312"/>
    </row>
    <row r="476" spans="1:7" s="309" customFormat="1" ht="15" x14ac:dyDescent="0.2">
      <c r="A476" s="304" t="str">
        <f t="shared" si="8"/>
        <v/>
      </c>
      <c r="B476" s="310"/>
      <c r="C476" s="272"/>
      <c r="D476" s="306"/>
      <c r="E476" s="311"/>
      <c r="F476" s="307"/>
      <c r="G476" s="312"/>
    </row>
    <row r="477" spans="1:7" s="309" customFormat="1" ht="15" x14ac:dyDescent="0.2">
      <c r="A477" s="304" t="str">
        <f t="shared" si="8"/>
        <v/>
      </c>
      <c r="B477" s="310"/>
      <c r="C477" s="272"/>
      <c r="D477" s="306"/>
      <c r="E477" s="311"/>
      <c r="F477" s="307"/>
      <c r="G477" s="312"/>
    </row>
    <row r="478" spans="1:7" s="309" customFormat="1" ht="15" x14ac:dyDescent="0.2">
      <c r="A478" s="304" t="str">
        <f t="shared" si="8"/>
        <v/>
      </c>
      <c r="B478" s="310"/>
      <c r="C478" s="272"/>
      <c r="D478" s="306"/>
      <c r="E478" s="311"/>
      <c r="F478" s="307"/>
      <c r="G478" s="312"/>
    </row>
    <row r="479" spans="1:7" s="309" customFormat="1" ht="15" x14ac:dyDescent="0.2">
      <c r="A479" s="304" t="str">
        <f t="shared" si="8"/>
        <v/>
      </c>
      <c r="B479" s="310"/>
      <c r="C479" s="272"/>
      <c r="D479" s="306"/>
      <c r="E479" s="311"/>
      <c r="F479" s="307"/>
      <c r="G479" s="312"/>
    </row>
    <row r="480" spans="1:7" s="309" customFormat="1" ht="15" x14ac:dyDescent="0.2">
      <c r="A480" s="304" t="str">
        <f t="shared" si="8"/>
        <v/>
      </c>
      <c r="B480" s="310"/>
      <c r="C480" s="272"/>
      <c r="D480" s="306"/>
      <c r="E480" s="311"/>
      <c r="F480" s="307"/>
      <c r="G480" s="312"/>
    </row>
    <row r="481" spans="1:7" s="309" customFormat="1" ht="15" x14ac:dyDescent="0.2">
      <c r="A481" s="304" t="str">
        <f t="shared" si="8"/>
        <v/>
      </c>
      <c r="B481" s="310"/>
      <c r="C481" s="272"/>
      <c r="D481" s="306"/>
      <c r="E481" s="311"/>
      <c r="F481" s="307"/>
      <c r="G481" s="312"/>
    </row>
    <row r="482" spans="1:7" s="309" customFormat="1" ht="15" x14ac:dyDescent="0.2">
      <c r="A482" s="304" t="str">
        <f t="shared" si="8"/>
        <v/>
      </c>
      <c r="B482" s="310"/>
      <c r="C482" s="272"/>
      <c r="D482" s="306"/>
      <c r="E482" s="311"/>
      <c r="F482" s="307"/>
      <c r="G482" s="312"/>
    </row>
    <row r="483" spans="1:7" s="309" customFormat="1" ht="15" x14ac:dyDescent="0.2">
      <c r="A483" s="304" t="str">
        <f t="shared" si="8"/>
        <v/>
      </c>
      <c r="B483" s="310"/>
      <c r="C483" s="272"/>
      <c r="D483" s="306"/>
      <c r="E483" s="311"/>
      <c r="F483" s="307"/>
      <c r="G483" s="312"/>
    </row>
    <row r="484" spans="1:7" s="309" customFormat="1" ht="15" x14ac:dyDescent="0.2">
      <c r="A484" s="304" t="str">
        <f t="shared" si="8"/>
        <v/>
      </c>
      <c r="B484" s="310"/>
      <c r="C484" s="272"/>
      <c r="D484" s="306"/>
      <c r="E484" s="311"/>
      <c r="F484" s="307"/>
      <c r="G484" s="312"/>
    </row>
    <row r="485" spans="1:7" s="309" customFormat="1" ht="15" x14ac:dyDescent="0.2">
      <c r="A485" s="304" t="str">
        <f t="shared" si="8"/>
        <v/>
      </c>
      <c r="B485" s="310"/>
      <c r="C485" s="272"/>
      <c r="D485" s="306"/>
      <c r="E485" s="311"/>
      <c r="F485" s="307"/>
      <c r="G485" s="312"/>
    </row>
    <row r="486" spans="1:7" s="309" customFormat="1" ht="15" x14ac:dyDescent="0.2">
      <c r="A486" s="304" t="str">
        <f t="shared" si="8"/>
        <v/>
      </c>
      <c r="B486" s="310"/>
      <c r="C486" s="272"/>
      <c r="D486" s="306"/>
      <c r="E486" s="311"/>
      <c r="F486" s="307"/>
      <c r="G486" s="312"/>
    </row>
    <row r="487" spans="1:7" s="309" customFormat="1" ht="15" x14ac:dyDescent="0.2">
      <c r="A487" s="304" t="str">
        <f t="shared" si="8"/>
        <v/>
      </c>
      <c r="B487" s="310"/>
      <c r="C487" s="272"/>
      <c r="D487" s="306"/>
      <c r="E487" s="311"/>
      <c r="F487" s="307"/>
      <c r="G487" s="312"/>
    </row>
    <row r="488" spans="1:7" s="309" customFormat="1" ht="15" x14ac:dyDescent="0.2">
      <c r="A488" s="304" t="str">
        <f t="shared" si="8"/>
        <v/>
      </c>
      <c r="B488" s="310"/>
      <c r="C488" s="272"/>
      <c r="D488" s="306"/>
      <c r="E488" s="311"/>
      <c r="F488" s="307"/>
      <c r="G488" s="312"/>
    </row>
    <row r="489" spans="1:7" s="309" customFormat="1" ht="15" x14ac:dyDescent="0.2">
      <c r="A489" s="304" t="str">
        <f t="shared" si="8"/>
        <v/>
      </c>
      <c r="B489" s="310"/>
      <c r="C489" s="272"/>
      <c r="D489" s="306"/>
      <c r="E489" s="311"/>
      <c r="F489" s="307"/>
      <c r="G489" s="312"/>
    </row>
    <row r="490" spans="1:7" s="309" customFormat="1" ht="15" x14ac:dyDescent="0.2">
      <c r="A490" s="304" t="str">
        <f t="shared" si="8"/>
        <v/>
      </c>
      <c r="B490" s="310"/>
      <c r="C490" s="272"/>
      <c r="D490" s="306"/>
      <c r="E490" s="311"/>
      <c r="F490" s="307"/>
      <c r="G490" s="312"/>
    </row>
    <row r="491" spans="1:7" s="309" customFormat="1" ht="15" x14ac:dyDescent="0.2">
      <c r="A491" s="304" t="str">
        <f t="shared" si="8"/>
        <v/>
      </c>
      <c r="B491" s="310"/>
      <c r="C491" s="272"/>
      <c r="D491" s="306"/>
      <c r="E491" s="311"/>
      <c r="F491" s="307"/>
      <c r="G491" s="312"/>
    </row>
    <row r="492" spans="1:7" s="309" customFormat="1" ht="15" x14ac:dyDescent="0.2">
      <c r="A492" s="304" t="str">
        <f t="shared" si="8"/>
        <v/>
      </c>
      <c r="B492" s="310"/>
      <c r="C492" s="272"/>
      <c r="D492" s="306"/>
      <c r="E492" s="311"/>
      <c r="F492" s="307"/>
      <c r="G492" s="312"/>
    </row>
    <row r="493" spans="1:7" s="309" customFormat="1" ht="15" x14ac:dyDescent="0.2">
      <c r="A493" s="304" t="str">
        <f t="shared" si="8"/>
        <v/>
      </c>
      <c r="B493" s="310"/>
      <c r="C493" s="272"/>
      <c r="D493" s="306"/>
      <c r="E493" s="311"/>
      <c r="F493" s="307"/>
      <c r="G493" s="312"/>
    </row>
    <row r="494" spans="1:7" s="309" customFormat="1" ht="15" x14ac:dyDescent="0.2">
      <c r="A494" s="304" t="str">
        <f t="shared" si="8"/>
        <v/>
      </c>
      <c r="B494" s="310"/>
      <c r="C494" s="272"/>
      <c r="D494" s="306"/>
      <c r="E494" s="311"/>
      <c r="F494" s="307"/>
      <c r="G494" s="312"/>
    </row>
    <row r="495" spans="1:7" s="309" customFormat="1" ht="15" x14ac:dyDescent="0.2">
      <c r="A495" s="304" t="str">
        <f t="shared" si="8"/>
        <v/>
      </c>
      <c r="B495" s="310"/>
      <c r="C495" s="272"/>
      <c r="D495" s="306"/>
      <c r="E495" s="311"/>
      <c r="F495" s="307"/>
      <c r="G495" s="312"/>
    </row>
    <row r="496" spans="1:7" s="309" customFormat="1" ht="15" x14ac:dyDescent="0.2">
      <c r="A496" s="304" t="str">
        <f t="shared" si="8"/>
        <v/>
      </c>
      <c r="B496" s="310"/>
      <c r="C496" s="272"/>
      <c r="D496" s="306"/>
      <c r="E496" s="311"/>
      <c r="F496" s="307"/>
      <c r="G496" s="312"/>
    </row>
    <row r="497" spans="1:7" s="309" customFormat="1" ht="15" x14ac:dyDescent="0.2">
      <c r="A497" s="304" t="str">
        <f t="shared" si="8"/>
        <v/>
      </c>
      <c r="B497" s="310"/>
      <c r="C497" s="272"/>
      <c r="D497" s="306"/>
      <c r="E497" s="311"/>
      <c r="F497" s="307"/>
      <c r="G497" s="312"/>
    </row>
    <row r="498" spans="1:7" s="309" customFormat="1" ht="15" x14ac:dyDescent="0.2">
      <c r="A498" s="304" t="str">
        <f t="shared" si="8"/>
        <v/>
      </c>
      <c r="B498" s="310"/>
      <c r="C498" s="272"/>
      <c r="D498" s="306"/>
      <c r="E498" s="311"/>
      <c r="F498" s="307"/>
      <c r="G498" s="312"/>
    </row>
    <row r="499" spans="1:7" s="309" customFormat="1" ht="15" x14ac:dyDescent="0.2">
      <c r="A499" s="304" t="str">
        <f t="shared" si="8"/>
        <v/>
      </c>
      <c r="B499" s="310"/>
      <c r="C499" s="272"/>
      <c r="D499" s="306"/>
      <c r="E499" s="311"/>
      <c r="F499" s="307"/>
      <c r="G499" s="312"/>
    </row>
    <row r="500" spans="1:7" s="309" customFormat="1" ht="15" x14ac:dyDescent="0.2">
      <c r="A500" s="304" t="str">
        <f t="shared" si="8"/>
        <v/>
      </c>
      <c r="B500" s="310"/>
      <c r="C500" s="272"/>
      <c r="D500" s="306"/>
      <c r="E500" s="311"/>
      <c r="F500" s="307"/>
      <c r="G500" s="312"/>
    </row>
    <row r="501" spans="1:7" s="309" customFormat="1" ht="15" x14ac:dyDescent="0.2">
      <c r="A501" s="304" t="str">
        <f t="shared" si="8"/>
        <v/>
      </c>
      <c r="B501" s="310"/>
      <c r="C501" s="272"/>
      <c r="D501" s="306"/>
      <c r="E501" s="311"/>
      <c r="F501" s="307"/>
      <c r="G501" s="312"/>
    </row>
    <row r="502" spans="1:7" s="309" customFormat="1" ht="15" x14ac:dyDescent="0.2">
      <c r="A502" s="304" t="str">
        <f t="shared" si="8"/>
        <v/>
      </c>
      <c r="B502" s="310"/>
      <c r="C502" s="272"/>
      <c r="D502" s="306"/>
      <c r="E502" s="311"/>
      <c r="F502" s="307"/>
      <c r="G502" s="312"/>
    </row>
    <row r="503" spans="1:7" s="309" customFormat="1" ht="15" x14ac:dyDescent="0.2">
      <c r="A503" s="304" t="str">
        <f t="shared" si="8"/>
        <v/>
      </c>
      <c r="B503" s="310"/>
      <c r="C503" s="272"/>
      <c r="D503" s="306"/>
      <c r="E503" s="311"/>
      <c r="F503" s="307"/>
      <c r="G503" s="312"/>
    </row>
    <row r="504" spans="1:7" s="309" customFormat="1" ht="15" x14ac:dyDescent="0.2">
      <c r="A504" s="304" t="str">
        <f t="shared" si="8"/>
        <v/>
      </c>
      <c r="B504" s="310"/>
      <c r="C504" s="272"/>
      <c r="D504" s="306"/>
      <c r="E504" s="311"/>
      <c r="F504" s="307"/>
      <c r="G504" s="312"/>
    </row>
    <row r="505" spans="1:7" s="309" customFormat="1" ht="15" x14ac:dyDescent="0.2">
      <c r="A505" s="304" t="str">
        <f t="shared" si="8"/>
        <v/>
      </c>
      <c r="B505" s="310"/>
      <c r="C505" s="272"/>
      <c r="D505" s="306"/>
      <c r="E505" s="311"/>
      <c r="F505" s="307"/>
      <c r="G505" s="312"/>
    </row>
    <row r="506" spans="1:7" s="309" customFormat="1" ht="15" x14ac:dyDescent="0.2">
      <c r="A506" s="304" t="str">
        <f t="shared" si="8"/>
        <v/>
      </c>
      <c r="B506" s="310"/>
      <c r="C506" s="272"/>
      <c r="D506" s="306"/>
      <c r="E506" s="311"/>
      <c r="F506" s="307"/>
      <c r="G506" s="312"/>
    </row>
    <row r="507" spans="1:7" s="309" customFormat="1" ht="15" x14ac:dyDescent="0.2">
      <c r="A507" s="304" t="str">
        <f t="shared" si="8"/>
        <v/>
      </c>
      <c r="B507" s="310"/>
      <c r="C507" s="272"/>
      <c r="D507" s="306"/>
      <c r="E507" s="311"/>
      <c r="F507" s="307"/>
      <c r="G507" s="312"/>
    </row>
    <row r="508" spans="1:7" s="309" customFormat="1" ht="15" x14ac:dyDescent="0.2">
      <c r="A508" s="304" t="str">
        <f t="shared" si="8"/>
        <v/>
      </c>
      <c r="B508" s="310"/>
      <c r="C508" s="272"/>
      <c r="D508" s="306"/>
      <c r="E508" s="311"/>
      <c r="F508" s="307"/>
      <c r="G508" s="312"/>
    </row>
    <row r="509" spans="1:7" s="309" customFormat="1" ht="15" x14ac:dyDescent="0.2">
      <c r="A509" s="304" t="str">
        <f t="shared" si="8"/>
        <v/>
      </c>
      <c r="B509" s="310"/>
      <c r="C509" s="272"/>
      <c r="D509" s="306"/>
      <c r="E509" s="311"/>
      <c r="F509" s="307"/>
      <c r="G509" s="312"/>
    </row>
    <row r="510" spans="1:7" s="309" customFormat="1" ht="15" x14ac:dyDescent="0.2">
      <c r="A510" s="304" t="str">
        <f t="shared" si="8"/>
        <v/>
      </c>
      <c r="B510" s="310"/>
      <c r="C510" s="272"/>
      <c r="D510" s="306"/>
      <c r="E510" s="311"/>
      <c r="F510" s="307"/>
      <c r="G510" s="312"/>
    </row>
    <row r="511" spans="1:7" s="309" customFormat="1" ht="15" x14ac:dyDescent="0.2">
      <c r="A511" s="304" t="str">
        <f t="shared" si="8"/>
        <v/>
      </c>
      <c r="B511" s="310"/>
      <c r="C511" s="272"/>
      <c r="D511" s="306"/>
      <c r="E511" s="311"/>
      <c r="F511" s="307"/>
      <c r="G511" s="312"/>
    </row>
    <row r="512" spans="1:7" s="309" customFormat="1" ht="15" x14ac:dyDescent="0.2">
      <c r="A512" s="304" t="str">
        <f t="shared" si="8"/>
        <v/>
      </c>
      <c r="B512" s="310"/>
      <c r="C512" s="272"/>
      <c r="D512" s="306"/>
      <c r="E512" s="311"/>
      <c r="F512" s="307"/>
      <c r="G512" s="312"/>
    </row>
    <row r="513" spans="1:7" s="309" customFormat="1" ht="15" x14ac:dyDescent="0.2">
      <c r="A513" s="304" t="str">
        <f t="shared" si="8"/>
        <v/>
      </c>
      <c r="B513" s="310"/>
      <c r="C513" s="272"/>
      <c r="D513" s="306"/>
      <c r="E513" s="311"/>
      <c r="F513" s="307"/>
      <c r="G513" s="312"/>
    </row>
    <row r="514" spans="1:7" s="309" customFormat="1" ht="15" x14ac:dyDescent="0.2">
      <c r="A514" s="304" t="str">
        <f t="shared" si="8"/>
        <v/>
      </c>
      <c r="B514" s="310"/>
      <c r="C514" s="272"/>
      <c r="D514" s="306"/>
      <c r="E514" s="311"/>
      <c r="F514" s="307"/>
      <c r="G514" s="312"/>
    </row>
    <row r="515" spans="1:7" s="309" customFormat="1" ht="15" x14ac:dyDescent="0.2">
      <c r="A515" s="304" t="str">
        <f t="shared" si="8"/>
        <v/>
      </c>
      <c r="B515" s="310"/>
      <c r="C515" s="272"/>
      <c r="D515" s="306"/>
      <c r="E515" s="311"/>
      <c r="F515" s="307"/>
      <c r="G515" s="312"/>
    </row>
    <row r="516" spans="1:7" s="309" customFormat="1" ht="15" x14ac:dyDescent="0.2">
      <c r="A516" s="304" t="str">
        <f t="shared" si="8"/>
        <v/>
      </c>
      <c r="B516" s="310"/>
      <c r="C516" s="272"/>
      <c r="D516" s="306"/>
      <c r="E516" s="311"/>
      <c r="F516" s="307"/>
      <c r="G516" s="312"/>
    </row>
    <row r="517" spans="1:7" s="309" customFormat="1" ht="15" x14ac:dyDescent="0.2">
      <c r="A517" s="304" t="str">
        <f t="shared" si="8"/>
        <v/>
      </c>
      <c r="B517" s="310"/>
      <c r="C517" s="272"/>
      <c r="D517" s="306"/>
      <c r="E517" s="311"/>
      <c r="F517" s="307"/>
      <c r="G517" s="312"/>
    </row>
    <row r="518" spans="1:7" s="309" customFormat="1" ht="15" x14ac:dyDescent="0.2">
      <c r="A518" s="304" t="str">
        <f t="shared" si="8"/>
        <v/>
      </c>
      <c r="B518" s="310"/>
      <c r="C518" s="272"/>
      <c r="D518" s="306"/>
      <c r="E518" s="311"/>
      <c r="F518" s="307"/>
      <c r="G518" s="312"/>
    </row>
    <row r="519" spans="1:7" s="309" customFormat="1" ht="15" x14ac:dyDescent="0.2">
      <c r="A519" s="304" t="str">
        <f t="shared" si="8"/>
        <v/>
      </c>
      <c r="B519" s="310"/>
      <c r="C519" s="272"/>
      <c r="D519" s="306"/>
      <c r="E519" s="311"/>
      <c r="F519" s="307"/>
      <c r="G519" s="312"/>
    </row>
    <row r="520" spans="1:7" s="309" customFormat="1" ht="15" x14ac:dyDescent="0.2">
      <c r="A520" s="304" t="str">
        <f t="shared" si="8"/>
        <v/>
      </c>
      <c r="B520" s="310"/>
      <c r="C520" s="272"/>
      <c r="D520" s="306"/>
      <c r="E520" s="311"/>
      <c r="F520" s="307"/>
      <c r="G520" s="312"/>
    </row>
    <row r="521" spans="1:7" s="309" customFormat="1" ht="15" x14ac:dyDescent="0.2">
      <c r="A521" s="304" t="str">
        <f t="shared" si="8"/>
        <v/>
      </c>
      <c r="B521" s="310"/>
      <c r="C521" s="272"/>
      <c r="D521" s="306"/>
      <c r="E521" s="311"/>
      <c r="F521" s="307"/>
      <c r="G521" s="312"/>
    </row>
    <row r="522" spans="1:7" s="309" customFormat="1" ht="15" x14ac:dyDescent="0.2">
      <c r="A522" s="304" t="str">
        <f t="shared" si="8"/>
        <v/>
      </c>
      <c r="B522" s="310"/>
      <c r="C522" s="272"/>
      <c r="D522" s="306"/>
      <c r="E522" s="311"/>
      <c r="F522" s="307"/>
      <c r="G522" s="312"/>
    </row>
    <row r="523" spans="1:7" s="309" customFormat="1" ht="15" x14ac:dyDescent="0.2">
      <c r="A523" s="304" t="str">
        <f t="shared" si="8"/>
        <v/>
      </c>
      <c r="B523" s="310"/>
      <c r="C523" s="272"/>
      <c r="D523" s="306"/>
      <c r="E523" s="311"/>
      <c r="F523" s="307"/>
      <c r="G523" s="312"/>
    </row>
    <row r="524" spans="1:7" s="309" customFormat="1" ht="15" x14ac:dyDescent="0.2">
      <c r="A524" s="304" t="str">
        <f t="shared" si="8"/>
        <v/>
      </c>
      <c r="B524" s="310"/>
      <c r="C524" s="272"/>
      <c r="D524" s="306"/>
      <c r="E524" s="311"/>
      <c r="F524" s="307"/>
      <c r="G524" s="312"/>
    </row>
  </sheetData>
  <sheetProtection password="EDE9" sheet="1" objects="1" scenarios="1"/>
  <mergeCells count="7">
    <mergeCell ref="F21:F24"/>
    <mergeCell ref="A7:D9"/>
    <mergeCell ref="A21:A24"/>
    <mergeCell ref="B21:B24"/>
    <mergeCell ref="C21:C24"/>
    <mergeCell ref="D21:D24"/>
    <mergeCell ref="E21:E24"/>
  </mergeCells>
  <conditionalFormatting sqref="B25:F524">
    <cfRule type="cellIs" dxfId="1" priority="2" stopIfTrue="1" operator="notEqual">
      <formula>0</formula>
    </cfRule>
  </conditionalFormatting>
  <conditionalFormatting sqref="F6:F7">
    <cfRule type="cellIs" dxfId="0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5:F524">
      <formula1>MOD(ROUND(F25*10^2,10),1)=0</formula1>
    </dataValidation>
    <dataValidation type="list" allowBlank="1" showErrorMessage="1" errorTitle="Finanzierungsquelle" error="Bitte auswählen!" sqref="D25:D524">
      <formula1>$E$11:$E$17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6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7109375" style="3" customWidth="1"/>
    <col min="2" max="19" width="5.140625" style="3" customWidth="1"/>
    <col min="20" max="20" width="0.85546875" style="3" customWidth="1"/>
    <col min="21" max="16384" width="11.42578125" style="3"/>
  </cols>
  <sheetData>
    <row r="1" spans="1:20" ht="15" customHeight="1" x14ac:dyDescent="0.2"/>
    <row r="2" spans="1:20" ht="15" customHeight="1" x14ac:dyDescent="0.2"/>
    <row r="3" spans="1:20" ht="15" customHeight="1" x14ac:dyDescent="0.2"/>
    <row r="4" spans="1:20" ht="15" customHeight="1" x14ac:dyDescent="0.2"/>
    <row r="5" spans="1:20" s="113" customFormat="1" ht="15" customHeight="1" x14ac:dyDescent="0.2">
      <c r="A5" s="395"/>
      <c r="B5" s="396"/>
      <c r="C5" s="396"/>
      <c r="D5" s="396"/>
      <c r="E5" s="396"/>
      <c r="F5" s="396"/>
      <c r="G5" s="396"/>
      <c r="H5" s="396"/>
      <c r="I5" s="396"/>
      <c r="J5" s="397"/>
    </row>
    <row r="6" spans="1:20" s="113" customFormat="1" ht="15" customHeight="1" x14ac:dyDescent="0.2">
      <c r="A6" s="398"/>
      <c r="B6" s="399"/>
      <c r="C6" s="399"/>
      <c r="D6" s="399"/>
      <c r="E6" s="399"/>
      <c r="F6" s="399"/>
      <c r="G6" s="399"/>
      <c r="H6" s="399"/>
      <c r="I6" s="399"/>
      <c r="J6" s="400"/>
    </row>
    <row r="7" spans="1:20" s="113" customFormat="1" ht="15" customHeight="1" x14ac:dyDescent="0.2">
      <c r="A7" s="398"/>
      <c r="B7" s="399"/>
      <c r="C7" s="399"/>
      <c r="D7" s="399"/>
      <c r="E7" s="399"/>
      <c r="F7" s="399"/>
      <c r="G7" s="399"/>
      <c r="H7" s="399"/>
      <c r="I7" s="399"/>
      <c r="J7" s="400"/>
    </row>
    <row r="8" spans="1:20" s="113" customFormat="1" ht="15" customHeight="1" x14ac:dyDescent="0.2">
      <c r="A8" s="398"/>
      <c r="B8" s="399"/>
      <c r="C8" s="399"/>
      <c r="D8" s="399"/>
      <c r="E8" s="399"/>
      <c r="F8" s="399"/>
      <c r="G8" s="399"/>
      <c r="H8" s="399"/>
      <c r="I8" s="399"/>
      <c r="J8" s="400"/>
    </row>
    <row r="9" spans="1:20" s="113" customFormat="1" ht="15" customHeight="1" x14ac:dyDescent="0.2">
      <c r="A9" s="401"/>
      <c r="B9" s="402"/>
      <c r="C9" s="402"/>
      <c r="D9" s="402"/>
      <c r="E9" s="402"/>
      <c r="F9" s="402"/>
      <c r="G9" s="402"/>
      <c r="H9" s="402"/>
      <c r="I9" s="402"/>
      <c r="J9" s="403"/>
    </row>
    <row r="10" spans="1:20" s="113" customFormat="1" ht="15" customHeight="1" x14ac:dyDescent="0.2">
      <c r="A10" s="114" t="s">
        <v>9</v>
      </c>
      <c r="B10" s="114"/>
      <c r="C10" s="114"/>
      <c r="D10" s="114"/>
      <c r="E10" s="114"/>
      <c r="L10" s="90"/>
    </row>
    <row r="11" spans="1:20" s="113" customFormat="1" ht="15" customHeight="1" x14ac:dyDescent="0.2"/>
    <row r="12" spans="1:20" s="116" customFormat="1" ht="15" customHeight="1" x14ac:dyDescent="0.2">
      <c r="A12" s="115" t="s">
        <v>4</v>
      </c>
      <c r="B12" s="110"/>
      <c r="C12" s="110"/>
      <c r="D12" s="110"/>
      <c r="E12" s="110"/>
      <c r="F12" s="110"/>
      <c r="G12" s="110"/>
      <c r="H12" s="110"/>
      <c r="L12" s="117" t="s">
        <v>48</v>
      </c>
      <c r="M12" s="118"/>
      <c r="N12" s="118"/>
      <c r="O12" s="118"/>
      <c r="P12" s="118"/>
      <c r="Q12" s="118"/>
      <c r="R12" s="118"/>
      <c r="S12" s="118"/>
      <c r="T12" s="119"/>
    </row>
    <row r="13" spans="1:20" s="116" customFormat="1" ht="15" customHeight="1" x14ac:dyDescent="0.2">
      <c r="A13" s="115" t="s">
        <v>2</v>
      </c>
      <c r="B13" s="110"/>
      <c r="C13" s="110"/>
      <c r="D13" s="110"/>
      <c r="E13" s="110"/>
      <c r="F13" s="110"/>
      <c r="G13" s="110"/>
      <c r="H13" s="110"/>
      <c r="J13" s="110"/>
      <c r="L13" s="120"/>
      <c r="M13" s="121"/>
      <c r="N13" s="121"/>
      <c r="O13" s="121"/>
      <c r="P13" s="121"/>
      <c r="Q13" s="121"/>
      <c r="R13" s="121"/>
      <c r="S13" s="121"/>
      <c r="T13" s="122"/>
    </row>
    <row r="14" spans="1:20" s="116" customFormat="1" ht="15" customHeight="1" x14ac:dyDescent="0.2">
      <c r="A14" s="115" t="s">
        <v>0</v>
      </c>
      <c r="B14" s="110"/>
      <c r="C14" s="110"/>
      <c r="D14" s="110"/>
      <c r="E14" s="110"/>
      <c r="F14" s="110"/>
      <c r="G14" s="110"/>
      <c r="H14" s="110"/>
      <c r="I14" s="110"/>
      <c r="J14" s="110"/>
      <c r="L14" s="120"/>
      <c r="M14" s="121"/>
      <c r="N14" s="121"/>
      <c r="O14" s="121"/>
      <c r="P14" s="121"/>
      <c r="Q14" s="121"/>
      <c r="R14" s="121"/>
      <c r="S14" s="121"/>
      <c r="T14" s="122"/>
    </row>
    <row r="15" spans="1:20" s="116" customFormat="1" ht="15" customHeight="1" x14ac:dyDescent="0.2">
      <c r="A15" s="115" t="s">
        <v>1</v>
      </c>
      <c r="B15" s="110"/>
      <c r="C15" s="110"/>
      <c r="D15" s="110"/>
      <c r="E15" s="110"/>
      <c r="F15" s="110"/>
      <c r="G15" s="110"/>
      <c r="H15" s="110"/>
      <c r="I15" s="110"/>
      <c r="J15" s="110"/>
      <c r="L15" s="120"/>
      <c r="M15" s="121"/>
      <c r="N15" s="121"/>
      <c r="O15" s="121"/>
      <c r="P15" s="121"/>
      <c r="Q15" s="121"/>
      <c r="R15" s="121"/>
      <c r="S15" s="121"/>
      <c r="T15" s="122"/>
    </row>
    <row r="16" spans="1:20" s="116" customFormat="1" ht="15" customHeight="1" x14ac:dyDescent="0.2">
      <c r="B16" s="110"/>
      <c r="C16" s="110"/>
      <c r="D16" s="110"/>
      <c r="E16" s="110"/>
      <c r="F16" s="110"/>
      <c r="G16" s="110"/>
      <c r="H16" s="110"/>
      <c r="I16" s="110"/>
      <c r="J16" s="110"/>
      <c r="L16" s="123"/>
      <c r="M16" s="124"/>
      <c r="N16" s="124"/>
      <c r="O16" s="124"/>
      <c r="P16" s="124"/>
      <c r="Q16" s="124"/>
      <c r="R16" s="124"/>
      <c r="S16" s="124"/>
      <c r="T16" s="125"/>
    </row>
    <row r="17" spans="1:20" s="126" customFormat="1" ht="18" customHeight="1" x14ac:dyDescent="0.2">
      <c r="A17" s="116"/>
      <c r="B17" s="116"/>
      <c r="C17" s="116"/>
      <c r="D17" s="116"/>
      <c r="E17" s="116"/>
      <c r="F17" s="110"/>
      <c r="G17" s="110"/>
      <c r="H17" s="110"/>
      <c r="I17" s="110"/>
      <c r="J17" s="110"/>
      <c r="L17" s="127" t="s">
        <v>49</v>
      </c>
      <c r="M17" s="128"/>
      <c r="N17" s="128"/>
      <c r="O17" s="129"/>
      <c r="P17" s="358">
        <f ca="1">TODAY()</f>
        <v>43794</v>
      </c>
      <c r="Q17" s="358"/>
      <c r="R17" s="358"/>
      <c r="S17" s="358"/>
      <c r="T17" s="358"/>
    </row>
    <row r="18" spans="1:20" ht="20.100000000000001" customHeight="1" x14ac:dyDescent="0.2">
      <c r="L18" s="130" t="s">
        <v>25</v>
      </c>
      <c r="M18" s="131"/>
      <c r="N18" s="131"/>
      <c r="O18" s="132"/>
      <c r="P18" s="355" t="s">
        <v>63</v>
      </c>
      <c r="Q18" s="356"/>
      <c r="R18" s="356"/>
      <c r="S18" s="356"/>
      <c r="T18" s="357"/>
    </row>
    <row r="19" spans="1:20" s="5" customFormat="1" ht="12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0.100000000000001" customHeight="1" x14ac:dyDescent="0.2">
      <c r="A20" s="383" t="s">
        <v>11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5"/>
    </row>
    <row r="21" spans="1:20" ht="12" customHeight="1" x14ac:dyDescent="0.2">
      <c r="A21" s="365" t="s">
        <v>127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</row>
    <row r="22" spans="1:20" ht="12" customHeight="1" x14ac:dyDescent="0.2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70"/>
    </row>
    <row r="23" spans="1:20" ht="12" customHeight="1" x14ac:dyDescent="0.2">
      <c r="A23" s="371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3"/>
    </row>
    <row r="24" spans="1:20" ht="12" customHeight="1" x14ac:dyDescent="0.2">
      <c r="C24" s="5"/>
      <c r="D24" s="5"/>
      <c r="E24" s="5"/>
      <c r="F24" s="5"/>
      <c r="G24" s="5"/>
      <c r="H24" s="5"/>
      <c r="I24" s="5"/>
      <c r="J24" s="5"/>
      <c r="K24" s="5"/>
      <c r="T24" s="8"/>
    </row>
    <row r="25" spans="1:20" s="133" customFormat="1" ht="15" customHeight="1" x14ac:dyDescent="0.2">
      <c r="A25" s="86" t="s">
        <v>62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</row>
    <row r="26" spans="1:20" s="113" customFormat="1" ht="5.0999999999999996" customHeight="1" x14ac:dyDescent="0.2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137"/>
    </row>
    <row r="27" spans="1:20" s="133" customFormat="1" ht="15" customHeight="1" x14ac:dyDescent="0.2">
      <c r="A27" s="374" t="s">
        <v>50</v>
      </c>
      <c r="B27" s="375"/>
      <c r="C27" s="375"/>
      <c r="D27" s="375"/>
      <c r="E27" s="376"/>
      <c r="F27" s="377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9"/>
      <c r="T27" s="105"/>
    </row>
    <row r="28" spans="1:20" s="133" customFormat="1" ht="15" customHeight="1" x14ac:dyDescent="0.2">
      <c r="A28" s="374"/>
      <c r="B28" s="375"/>
      <c r="C28" s="375"/>
      <c r="D28" s="375"/>
      <c r="E28" s="376"/>
      <c r="F28" s="380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2"/>
      <c r="T28" s="105"/>
    </row>
    <row r="29" spans="1:20" s="133" customFormat="1" ht="5.0999999999999996" customHeight="1" x14ac:dyDescent="0.2">
      <c r="A29" s="173"/>
      <c r="B29" s="174"/>
      <c r="C29" s="174"/>
      <c r="D29" s="174"/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05"/>
    </row>
    <row r="30" spans="1:20" s="9" customFormat="1" ht="18" customHeight="1" x14ac:dyDescent="0.2">
      <c r="A30" s="392" t="s">
        <v>64</v>
      </c>
      <c r="B30" s="393"/>
      <c r="C30" s="393"/>
      <c r="D30" s="393"/>
      <c r="E30" s="394"/>
      <c r="F30" s="359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88" t="str">
        <f>IF(F30="","Name","")</f>
        <v>Name</v>
      </c>
      <c r="S30" s="389"/>
      <c r="T30" s="85"/>
    </row>
    <row r="31" spans="1:20" s="9" customFormat="1" ht="18" customHeight="1" x14ac:dyDescent="0.2">
      <c r="A31" s="392"/>
      <c r="B31" s="393"/>
      <c r="C31" s="393"/>
      <c r="D31" s="393"/>
      <c r="E31" s="394"/>
      <c r="F31" s="363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90" t="str">
        <f>IF(F31="","Straße","")</f>
        <v>Straße</v>
      </c>
      <c r="S31" s="391"/>
      <c r="T31" s="85"/>
    </row>
    <row r="32" spans="1:20" s="9" customFormat="1" ht="18" customHeight="1" x14ac:dyDescent="0.2">
      <c r="A32" s="392"/>
      <c r="B32" s="393"/>
      <c r="C32" s="393"/>
      <c r="D32" s="393"/>
      <c r="E32" s="394"/>
      <c r="F32" s="361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86" t="str">
        <f>IF(F32="","PLZ Ort","")</f>
        <v>PLZ Ort</v>
      </c>
      <c r="S32" s="387"/>
      <c r="T32" s="85"/>
    </row>
    <row r="33" spans="1:20" ht="5.0999999999999996" customHeight="1" x14ac:dyDescent="0.2">
      <c r="A33" s="6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51"/>
    </row>
    <row r="34" spans="1:20" s="126" customFormat="1" ht="18" customHeight="1" x14ac:dyDescent="0.2">
      <c r="A34" s="138" t="s">
        <v>15</v>
      </c>
      <c r="B34" s="90"/>
      <c r="C34" s="90"/>
      <c r="D34" s="90"/>
      <c r="E34" s="139"/>
      <c r="F34" s="349"/>
      <c r="G34" s="350"/>
      <c r="H34" s="350"/>
      <c r="I34" s="350"/>
      <c r="J34" s="351"/>
      <c r="K34" s="139"/>
      <c r="L34" s="139"/>
      <c r="M34" s="140" t="s">
        <v>51</v>
      </c>
      <c r="N34" s="349"/>
      <c r="O34" s="350"/>
      <c r="P34" s="350"/>
      <c r="Q34" s="350"/>
      <c r="R34" s="350"/>
      <c r="S34" s="351"/>
      <c r="T34" s="141"/>
    </row>
    <row r="35" spans="1:20" s="113" customFormat="1" ht="5.0999999999999996" customHeight="1" x14ac:dyDescent="0.2">
      <c r="A35" s="14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9"/>
    </row>
    <row r="36" spans="1:20" s="126" customFormat="1" ht="18" customHeight="1" x14ac:dyDescent="0.2">
      <c r="A36" s="138" t="s">
        <v>52</v>
      </c>
      <c r="B36" s="143"/>
      <c r="C36" s="143"/>
      <c r="D36" s="143"/>
      <c r="E36" s="139"/>
      <c r="F36" s="352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4"/>
      <c r="T36" s="141"/>
    </row>
    <row r="37" spans="1:20" s="113" customFormat="1" ht="5.0999999999999996" customHeight="1" x14ac:dyDescent="0.2">
      <c r="A37" s="14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9"/>
    </row>
    <row r="38" spans="1:20" s="113" customFormat="1" ht="18" customHeight="1" x14ac:dyDescent="0.2">
      <c r="A38" s="144" t="s">
        <v>53</v>
      </c>
      <c r="B38" s="90"/>
      <c r="C38" s="90"/>
      <c r="D38" s="90"/>
      <c r="E38" s="90"/>
      <c r="F38" s="90"/>
      <c r="G38" s="90"/>
      <c r="H38" s="346"/>
      <c r="I38" s="347"/>
      <c r="J38" s="348"/>
      <c r="K38" s="90"/>
      <c r="L38" s="90"/>
      <c r="M38" s="90"/>
      <c r="N38" s="90"/>
      <c r="O38" s="90"/>
      <c r="P38" s="145" t="s">
        <v>54</v>
      </c>
      <c r="Q38" s="346"/>
      <c r="R38" s="347"/>
      <c r="S38" s="348"/>
      <c r="T38" s="99"/>
    </row>
    <row r="39" spans="1:20" s="113" customFormat="1" ht="5.0999999999999996" customHeight="1" x14ac:dyDescent="0.2">
      <c r="A39" s="14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9"/>
    </row>
    <row r="40" spans="1:20" s="113" customFormat="1" ht="18" customHeight="1" x14ac:dyDescent="0.2">
      <c r="A40" s="144" t="s">
        <v>55</v>
      </c>
      <c r="B40" s="90"/>
      <c r="C40" s="90"/>
      <c r="D40" s="90"/>
      <c r="E40" s="90"/>
      <c r="F40" s="90"/>
      <c r="G40" s="90"/>
      <c r="H40" s="346"/>
      <c r="I40" s="347"/>
      <c r="J40" s="348"/>
      <c r="K40" s="146"/>
      <c r="L40" s="146"/>
      <c r="M40" s="146"/>
      <c r="N40" s="146"/>
      <c r="O40" s="146"/>
      <c r="P40" s="145" t="s">
        <v>5</v>
      </c>
      <c r="Q40" s="346"/>
      <c r="R40" s="347"/>
      <c r="S40" s="348"/>
      <c r="T40" s="99"/>
    </row>
    <row r="41" spans="1:20" s="113" customFormat="1" ht="5.0999999999999996" customHeight="1" x14ac:dyDescent="0.2">
      <c r="A41" s="144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9"/>
    </row>
    <row r="42" spans="1:20" s="113" customFormat="1" ht="18" customHeight="1" x14ac:dyDescent="0.2">
      <c r="A42" s="144"/>
      <c r="B42" s="90" t="s">
        <v>56</v>
      </c>
      <c r="C42" s="90"/>
      <c r="D42" s="90"/>
      <c r="E42" s="90"/>
      <c r="F42" s="90"/>
      <c r="G42" s="145"/>
      <c r="H42" s="343">
        <f>H40</f>
        <v>0</v>
      </c>
      <c r="I42" s="344"/>
      <c r="J42" s="345"/>
      <c r="K42" s="90"/>
      <c r="L42" s="90"/>
      <c r="M42" s="90"/>
      <c r="N42" s="90"/>
      <c r="O42" s="90"/>
      <c r="P42" s="145" t="s">
        <v>5</v>
      </c>
      <c r="Q42" s="343">
        <f>Q40</f>
        <v>0</v>
      </c>
      <c r="R42" s="344"/>
      <c r="S42" s="345"/>
      <c r="T42" s="99"/>
    </row>
    <row r="43" spans="1:20" s="113" customFormat="1" ht="5.0999999999999996" customHeight="1" x14ac:dyDescent="0.2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9"/>
      <c r="L43" s="148"/>
      <c r="M43" s="148"/>
      <c r="N43" s="148"/>
      <c r="O43" s="148"/>
      <c r="P43" s="148"/>
      <c r="Q43" s="148"/>
      <c r="R43" s="148"/>
      <c r="S43" s="148"/>
      <c r="T43" s="150"/>
    </row>
    <row r="44" spans="1:20" s="113" customFormat="1" ht="12" customHeight="1" x14ac:dyDescent="0.2">
      <c r="K44" s="152"/>
    </row>
    <row r="45" spans="1:20" s="113" customFormat="1" ht="5.0999999999999996" customHeight="1" x14ac:dyDescent="0.2">
      <c r="A45" s="134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4"/>
    </row>
    <row r="46" spans="1:20" s="113" customFormat="1" ht="12" customHeight="1" x14ac:dyDescent="0.2">
      <c r="A46" s="155"/>
      <c r="B46" s="335" t="s">
        <v>57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90"/>
      <c r="P46" s="91"/>
      <c r="Q46" s="91"/>
      <c r="R46" s="91"/>
      <c r="S46" s="91"/>
      <c r="T46" s="156"/>
    </row>
    <row r="47" spans="1:20" s="113" customFormat="1" ht="18" customHeight="1" x14ac:dyDescent="0.2">
      <c r="A47" s="142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157" t="s">
        <v>58</v>
      </c>
      <c r="P47" s="337"/>
      <c r="Q47" s="338"/>
      <c r="R47" s="338"/>
      <c r="S47" s="339"/>
      <c r="T47" s="158"/>
    </row>
    <row r="48" spans="1:20" s="113" customFormat="1" ht="8.1" customHeight="1" x14ac:dyDescent="0.2">
      <c r="A48" s="147"/>
      <c r="B48" s="148"/>
      <c r="C48" s="148"/>
      <c r="D48" s="148"/>
      <c r="E48" s="148"/>
      <c r="F48" s="148"/>
      <c r="G48" s="148"/>
      <c r="H48" s="148"/>
      <c r="I48" s="159"/>
      <c r="J48" s="160"/>
      <c r="K48" s="160"/>
      <c r="L48" s="161"/>
      <c r="M48" s="161"/>
      <c r="N48" s="161"/>
      <c r="O48" s="161"/>
      <c r="P48" s="160"/>
      <c r="Q48" s="160"/>
      <c r="R48" s="160"/>
      <c r="S48" s="160"/>
      <c r="T48" s="162"/>
    </row>
    <row r="49" spans="1:27" s="113" customFormat="1" ht="5.0999999999999996" customHeight="1" x14ac:dyDescent="0.2">
      <c r="A49" s="134"/>
      <c r="B49" s="135"/>
      <c r="C49" s="135"/>
      <c r="D49" s="135"/>
      <c r="E49" s="135"/>
      <c r="F49" s="135"/>
      <c r="G49" s="135"/>
      <c r="H49" s="135"/>
      <c r="I49" s="163"/>
      <c r="J49" s="164"/>
      <c r="K49" s="164"/>
      <c r="L49" s="165"/>
      <c r="M49" s="165"/>
      <c r="N49" s="165"/>
      <c r="O49" s="165"/>
      <c r="P49" s="164"/>
      <c r="Q49" s="164"/>
      <c r="R49" s="164"/>
      <c r="S49" s="164"/>
      <c r="T49" s="166"/>
    </row>
    <row r="50" spans="1:27" s="113" customFormat="1" ht="12" customHeight="1" x14ac:dyDescent="0.2">
      <c r="A50" s="142"/>
      <c r="B50" s="335" t="s">
        <v>59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167"/>
      <c r="P50" s="168"/>
      <c r="Q50" s="168"/>
      <c r="R50" s="168"/>
      <c r="S50" s="168"/>
      <c r="T50" s="158"/>
    </row>
    <row r="51" spans="1:27" s="113" customFormat="1" ht="18" customHeight="1" x14ac:dyDescent="0.2">
      <c r="A51" s="142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157" t="s">
        <v>58</v>
      </c>
      <c r="P51" s="337"/>
      <c r="Q51" s="338"/>
      <c r="R51" s="338"/>
      <c r="S51" s="339"/>
      <c r="T51" s="158"/>
    </row>
    <row r="52" spans="1:27" s="113" customFormat="1" ht="5.0999999999999996" customHeight="1" x14ac:dyDescent="0.2">
      <c r="A52" s="142"/>
      <c r="B52" s="90"/>
      <c r="C52" s="90"/>
      <c r="D52" s="90"/>
      <c r="E52" s="90"/>
      <c r="F52" s="90"/>
      <c r="G52" s="90"/>
      <c r="H52" s="90"/>
      <c r="I52" s="97"/>
      <c r="J52" s="168"/>
      <c r="K52" s="168"/>
      <c r="L52" s="167"/>
      <c r="M52" s="167"/>
      <c r="N52" s="167"/>
      <c r="O52" s="167"/>
      <c r="P52" s="167"/>
      <c r="Q52" s="167"/>
      <c r="R52" s="167"/>
      <c r="S52" s="167"/>
      <c r="T52" s="158"/>
    </row>
    <row r="53" spans="1:27" s="113" customFormat="1" ht="12" customHeight="1" x14ac:dyDescent="0.2">
      <c r="A53" s="142"/>
      <c r="B53" s="335" t="s">
        <v>60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167"/>
      <c r="P53" s="167"/>
      <c r="Q53" s="167"/>
      <c r="R53" s="167"/>
      <c r="S53" s="167"/>
      <c r="T53" s="158"/>
    </row>
    <row r="54" spans="1:27" s="113" customFormat="1" ht="18" customHeight="1" x14ac:dyDescent="0.2">
      <c r="A54" s="142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157" t="s">
        <v>58</v>
      </c>
      <c r="P54" s="337"/>
      <c r="Q54" s="338"/>
      <c r="R54" s="338"/>
      <c r="S54" s="339"/>
      <c r="T54" s="158"/>
    </row>
    <row r="55" spans="1:27" s="113" customFormat="1" ht="5.0999999999999996" customHeight="1" x14ac:dyDescent="0.2">
      <c r="A55" s="142"/>
      <c r="B55" s="90"/>
      <c r="C55" s="90"/>
      <c r="D55" s="90"/>
      <c r="E55" s="90"/>
      <c r="F55" s="90"/>
      <c r="G55" s="90"/>
      <c r="H55" s="90"/>
      <c r="I55" s="97"/>
      <c r="J55" s="168"/>
      <c r="K55" s="168"/>
      <c r="L55" s="167"/>
      <c r="M55" s="167"/>
      <c r="N55" s="167"/>
      <c r="O55" s="167"/>
      <c r="P55" s="167"/>
      <c r="Q55" s="167"/>
      <c r="R55" s="167"/>
      <c r="S55" s="167"/>
      <c r="T55" s="158"/>
    </row>
    <row r="56" spans="1:27" s="113" customFormat="1" ht="12" customHeight="1" x14ac:dyDescent="0.2">
      <c r="A56" s="142"/>
      <c r="B56" s="335" t="s">
        <v>61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167"/>
      <c r="P56" s="168"/>
      <c r="Q56" s="168"/>
      <c r="R56" s="168"/>
      <c r="S56" s="168"/>
      <c r="T56" s="158"/>
    </row>
    <row r="57" spans="1:27" s="113" customFormat="1" ht="18" customHeight="1" x14ac:dyDescent="0.2">
      <c r="A57" s="142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157" t="s">
        <v>58</v>
      </c>
      <c r="P57" s="340">
        <f>ROUND(P51,2)-ROUND(P54,2)</f>
        <v>0</v>
      </c>
      <c r="Q57" s="341"/>
      <c r="R57" s="341"/>
      <c r="S57" s="342"/>
      <c r="T57" s="169"/>
    </row>
    <row r="58" spans="1:27" s="113" customFormat="1" ht="8.1" customHeight="1" x14ac:dyDescent="0.2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70"/>
      <c r="L58" s="170"/>
      <c r="M58" s="170"/>
      <c r="N58" s="170"/>
      <c r="O58" s="170"/>
      <c r="P58" s="170"/>
      <c r="Q58" s="171"/>
      <c r="R58" s="171"/>
      <c r="S58" s="171"/>
      <c r="T58" s="172"/>
    </row>
    <row r="59" spans="1:27" ht="12" customHeight="1" x14ac:dyDescent="0.2">
      <c r="D59" s="321"/>
      <c r="E59" s="5"/>
      <c r="F59" s="5"/>
      <c r="G59" s="5"/>
      <c r="H59" s="5"/>
      <c r="I59" s="5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7" ht="5.0999999999999996" customHeight="1" x14ac:dyDescent="0.2">
      <c r="A60" s="15"/>
      <c r="B60" s="15"/>
      <c r="C60" s="15"/>
      <c r="D60" s="5"/>
      <c r="E60" s="5"/>
      <c r="F60" s="5"/>
      <c r="G60" s="5"/>
      <c r="H60" s="5"/>
      <c r="I60" s="5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7" ht="12" customHeight="1" x14ac:dyDescent="0.2">
      <c r="A61" s="16">
        <v>1</v>
      </c>
      <c r="B61" s="17" t="s">
        <v>21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" customHeight="1" x14ac:dyDescent="0.2">
      <c r="A62" s="16"/>
      <c r="B62" s="17" t="s">
        <v>22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" customHeight="1" x14ac:dyDescent="0.2">
      <c r="A63" s="16"/>
      <c r="B63" s="17" t="s">
        <v>23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1" ht="12" customHeight="1" x14ac:dyDescent="0.2">
      <c r="A65" s="4" t="str">
        <f>Änderungsdoku!$A$5</f>
        <v>VWN Förderung der Familienbildung (Überregionale Familienförderung)</v>
      </c>
    </row>
    <row r="66" spans="1:1" ht="12" customHeight="1" x14ac:dyDescent="0.2">
      <c r="A66" s="19" t="str">
        <f>CONCATENATE("Formularversion: ",LOOKUP(2,1/(Änderungsdoku!$A$1:$A$980&lt;&gt;""),Änderungsdoku!A:A)," vom ",TEXT(VLOOKUP(LOOKUP(2,1/(Änderungsdoku!$A$1:$A$980&lt;&gt;""),Änderungsdoku!A:A),Änderungsdoku!$A$1:$B$980,2,FALSE),"TT.MM.JJ"))</f>
        <v>Formularversion: V 1.1 vom 25.11.19</v>
      </c>
    </row>
  </sheetData>
  <sheetProtection password="EDE9" sheet="1" objects="1" scenarios="1"/>
  <mergeCells count="36">
    <mergeCell ref="A5:J5"/>
    <mergeCell ref="A6:J6"/>
    <mergeCell ref="A7:J7"/>
    <mergeCell ref="A8:J8"/>
    <mergeCell ref="A9:C9"/>
    <mergeCell ref="D9:J9"/>
    <mergeCell ref="P18:T18"/>
    <mergeCell ref="P17:T17"/>
    <mergeCell ref="F30:Q30"/>
    <mergeCell ref="F32:Q32"/>
    <mergeCell ref="F31:Q31"/>
    <mergeCell ref="A21:T23"/>
    <mergeCell ref="A27:E28"/>
    <mergeCell ref="F27:S28"/>
    <mergeCell ref="A20:T20"/>
    <mergeCell ref="R32:S32"/>
    <mergeCell ref="R30:S30"/>
    <mergeCell ref="R31:S31"/>
    <mergeCell ref="A30:E32"/>
    <mergeCell ref="Q38:S38"/>
    <mergeCell ref="H40:J40"/>
    <mergeCell ref="Q40:S40"/>
    <mergeCell ref="F34:J34"/>
    <mergeCell ref="N34:S34"/>
    <mergeCell ref="F36:S36"/>
    <mergeCell ref="H38:J38"/>
    <mergeCell ref="B53:N54"/>
    <mergeCell ref="P54:S54"/>
    <mergeCell ref="B56:N57"/>
    <mergeCell ref="P57:S57"/>
    <mergeCell ref="H42:J42"/>
    <mergeCell ref="Q42:S42"/>
    <mergeCell ref="B46:N47"/>
    <mergeCell ref="P47:S47"/>
    <mergeCell ref="B50:N51"/>
    <mergeCell ref="P51:S51"/>
  </mergeCells>
  <phoneticPr fontId="9" type="noConversion"/>
  <conditionalFormatting sqref="Q42 H42">
    <cfRule type="cellIs" dxfId="34" priority="2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8:J38 Q38:S38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40:J40 Q40:S4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70"/>
  <sheetViews>
    <sheetView showGridLines="0" zoomScaleNormal="100" workbookViewId="0">
      <selection activeCell="H1" sqref="H1:J1"/>
    </sheetView>
  </sheetViews>
  <sheetFormatPr baseColWidth="10" defaultRowHeight="12" customHeight="1" x14ac:dyDescent="0.2"/>
  <cols>
    <col min="1" max="1" width="7.7109375" style="5" customWidth="1"/>
    <col min="2" max="8" width="10.7109375" style="5" customWidth="1"/>
    <col min="9" max="9" width="9.7109375" style="5" customWidth="1"/>
    <col min="10" max="10" width="0.85546875" style="5" customWidth="1"/>
    <col min="11" max="11" width="12.7109375" style="5" hidden="1" customWidth="1"/>
    <col min="12" max="12" width="10.85546875" style="5" bestFit="1" customWidth="1"/>
    <col min="13" max="13" width="10.85546875" style="5" customWidth="1"/>
    <col min="14" max="16384" width="11.42578125" style="5"/>
  </cols>
  <sheetData>
    <row r="1" spans="1:11" ht="15" customHeight="1" x14ac:dyDescent="0.2">
      <c r="B1" s="20"/>
      <c r="C1" s="20"/>
      <c r="D1" s="20"/>
      <c r="E1" s="20"/>
      <c r="F1" s="21"/>
      <c r="G1" s="22" t="s">
        <v>25</v>
      </c>
      <c r="H1" s="404" t="str">
        <f>'Seite 1'!$P$18</f>
        <v>F-FF</v>
      </c>
      <c r="I1" s="404"/>
      <c r="J1" s="404"/>
      <c r="K1" s="322"/>
    </row>
    <row r="2" spans="1:11" ht="15" customHeight="1" x14ac:dyDescent="0.2">
      <c r="A2" s="20"/>
      <c r="B2" s="20"/>
      <c r="C2" s="20"/>
      <c r="D2" s="20"/>
      <c r="E2" s="20"/>
      <c r="F2" s="21"/>
      <c r="G2" s="1" t="s">
        <v>26</v>
      </c>
      <c r="H2" s="405">
        <f ca="1">'Seite 1'!$P$17</f>
        <v>43794</v>
      </c>
      <c r="I2" s="405"/>
      <c r="J2" s="405"/>
      <c r="K2" s="322"/>
    </row>
    <row r="3" spans="1:11" ht="12" customHeight="1" x14ac:dyDescent="0.2">
      <c r="G3" s="23"/>
      <c r="H3" s="23"/>
      <c r="I3" s="23"/>
      <c r="J3" s="23"/>
      <c r="K3" s="322"/>
    </row>
    <row r="4" spans="1:11" ht="15" customHeight="1" x14ac:dyDescent="0.2">
      <c r="A4" s="55" t="s">
        <v>47</v>
      </c>
      <c r="B4" s="56"/>
      <c r="C4" s="56"/>
      <c r="D4" s="56"/>
      <c r="E4" s="56"/>
      <c r="F4" s="56"/>
      <c r="G4" s="56"/>
      <c r="H4" s="56"/>
      <c r="I4" s="56"/>
      <c r="J4" s="57"/>
      <c r="K4" s="322"/>
    </row>
    <row r="5" spans="1:11" ht="5.0999999999999996" customHeight="1" x14ac:dyDescent="0.2">
      <c r="A5" s="60"/>
      <c r="B5" s="189"/>
      <c r="C5" s="189"/>
      <c r="D5" s="189"/>
      <c r="E5" s="189"/>
      <c r="F5" s="189"/>
      <c r="G5" s="189"/>
      <c r="H5" s="189"/>
      <c r="I5" s="189"/>
      <c r="J5" s="64"/>
      <c r="K5" s="322"/>
    </row>
    <row r="6" spans="1:11" ht="15" customHeight="1" x14ac:dyDescent="0.2">
      <c r="A6" s="190" t="s">
        <v>68</v>
      </c>
      <c r="B6" s="191"/>
      <c r="C6" s="191"/>
      <c r="D6" s="192"/>
      <c r="E6" s="192"/>
      <c r="F6" s="192"/>
      <c r="G6" s="193"/>
      <c r="H6" s="193"/>
      <c r="I6" s="193"/>
      <c r="J6" s="65"/>
      <c r="K6" s="322"/>
    </row>
    <row r="7" spans="1:11" ht="15" customHeight="1" x14ac:dyDescent="0.2">
      <c r="A7" s="60" t="s">
        <v>65</v>
      </c>
      <c r="B7" s="63"/>
      <c r="C7" s="194"/>
      <c r="D7" s="195"/>
      <c r="E7" s="196"/>
      <c r="F7" s="196"/>
      <c r="G7" s="196"/>
      <c r="H7" s="196"/>
      <c r="I7" s="63"/>
      <c r="J7" s="65"/>
      <c r="K7" s="322"/>
    </row>
    <row r="8" spans="1:11" ht="15" customHeight="1" x14ac:dyDescent="0.2">
      <c r="A8" s="60" t="s">
        <v>129</v>
      </c>
      <c r="B8" s="63"/>
      <c r="C8" s="194"/>
      <c r="D8" s="195"/>
      <c r="E8" s="196"/>
      <c r="F8" s="196"/>
      <c r="G8" s="196"/>
      <c r="H8" s="196"/>
      <c r="I8" s="63"/>
      <c r="J8" s="65"/>
      <c r="K8" s="322"/>
    </row>
    <row r="9" spans="1:11" ht="15" customHeight="1" x14ac:dyDescent="0.2">
      <c r="A9" s="60" t="s">
        <v>130</v>
      </c>
      <c r="B9" s="63"/>
      <c r="C9" s="194"/>
      <c r="D9" s="195"/>
      <c r="E9" s="196"/>
      <c r="F9" s="196"/>
      <c r="G9" s="196"/>
      <c r="H9" s="196"/>
      <c r="I9" s="63"/>
      <c r="J9" s="65"/>
      <c r="K9" s="322"/>
    </row>
    <row r="10" spans="1:11" ht="15" customHeight="1" x14ac:dyDescent="0.2">
      <c r="A10" s="60" t="s">
        <v>66</v>
      </c>
      <c r="B10" s="63"/>
      <c r="C10" s="194"/>
      <c r="D10" s="195"/>
      <c r="E10" s="196"/>
      <c r="F10" s="196"/>
      <c r="G10" s="196"/>
      <c r="H10" s="196"/>
      <c r="I10" s="63"/>
      <c r="J10" s="65"/>
      <c r="K10" s="322"/>
    </row>
    <row r="11" spans="1:11" ht="15" customHeight="1" x14ac:dyDescent="0.2">
      <c r="A11" s="60" t="s">
        <v>67</v>
      </c>
      <c r="B11" s="63"/>
      <c r="C11" s="63"/>
      <c r="D11" s="196"/>
      <c r="E11" s="196"/>
      <c r="F11" s="196"/>
      <c r="G11" s="196"/>
      <c r="H11" s="196"/>
      <c r="I11" s="63"/>
      <c r="J11" s="65"/>
      <c r="K11" s="322"/>
    </row>
    <row r="12" spans="1:11" ht="15" customHeight="1" x14ac:dyDescent="0.2">
      <c r="A12" s="60" t="s">
        <v>128</v>
      </c>
      <c r="B12" s="63"/>
      <c r="C12" s="194"/>
      <c r="D12" s="195"/>
      <c r="E12" s="196"/>
      <c r="F12" s="196"/>
      <c r="G12" s="196"/>
      <c r="H12" s="196"/>
      <c r="I12" s="63"/>
      <c r="J12" s="65"/>
      <c r="K12" s="322"/>
    </row>
    <row r="13" spans="1:11" ht="5.0999999999999996" customHeight="1" x14ac:dyDescent="0.2">
      <c r="A13" s="197"/>
      <c r="B13" s="63"/>
      <c r="C13" s="63"/>
      <c r="D13" s="63"/>
      <c r="E13" s="63"/>
      <c r="F13" s="63"/>
      <c r="G13" s="63"/>
      <c r="H13" s="63"/>
      <c r="I13" s="63"/>
      <c r="J13" s="65"/>
      <c r="K13" s="322"/>
    </row>
    <row r="14" spans="1:11" ht="5.0999999999999996" customHeight="1" x14ac:dyDescent="0.2">
      <c r="A14" s="62"/>
      <c r="B14" s="59"/>
      <c r="C14" s="59"/>
      <c r="D14" s="59"/>
      <c r="E14" s="59"/>
      <c r="F14" s="59"/>
      <c r="G14" s="59"/>
      <c r="H14" s="59"/>
      <c r="I14" s="59"/>
      <c r="J14" s="64"/>
      <c r="K14" s="322"/>
    </row>
    <row r="15" spans="1:11" ht="12" customHeight="1" x14ac:dyDescent="0.2">
      <c r="A15" s="60" t="s">
        <v>35</v>
      </c>
      <c r="B15" s="63"/>
      <c r="C15" s="63"/>
      <c r="D15" s="63"/>
      <c r="E15" s="63"/>
      <c r="F15" s="63"/>
      <c r="G15" s="63"/>
      <c r="H15" s="63"/>
      <c r="I15" s="63"/>
      <c r="J15" s="65"/>
      <c r="K15" s="322"/>
    </row>
    <row r="16" spans="1:11" ht="12" customHeight="1" x14ac:dyDescent="0.2">
      <c r="A16" s="60" t="s">
        <v>36</v>
      </c>
      <c r="B16" s="63"/>
      <c r="C16" s="63"/>
      <c r="D16" s="63"/>
      <c r="E16" s="63"/>
      <c r="F16" s="63"/>
      <c r="G16" s="63"/>
      <c r="H16" s="63"/>
      <c r="I16" s="63"/>
      <c r="J16" s="65"/>
      <c r="K16" s="322"/>
    </row>
    <row r="17" spans="1:11" ht="5.0999999999999996" customHeight="1" x14ac:dyDescent="0.2">
      <c r="A17" s="61"/>
      <c r="B17" s="66"/>
      <c r="C17" s="66"/>
      <c r="D17" s="66"/>
      <c r="E17" s="66"/>
      <c r="F17" s="66"/>
      <c r="G17" s="66"/>
      <c r="H17" s="66"/>
      <c r="I17" s="66"/>
      <c r="J17" s="67"/>
      <c r="K17" s="322"/>
    </row>
    <row r="18" spans="1:11" ht="5.0999999999999996" customHeight="1" x14ac:dyDescent="0.2">
      <c r="A18" s="68"/>
      <c r="J18" s="6"/>
      <c r="K18" s="322"/>
    </row>
    <row r="19" spans="1:11" ht="18" customHeight="1" x14ac:dyDescent="0.2">
      <c r="A19" s="74" t="s">
        <v>37</v>
      </c>
      <c r="B19" s="73"/>
      <c r="C19" s="73"/>
      <c r="D19" s="73"/>
      <c r="E19" s="73"/>
      <c r="F19" s="73"/>
      <c r="G19" s="73"/>
      <c r="H19" s="73"/>
      <c r="I19" s="73"/>
      <c r="J19" s="75"/>
      <c r="K19" s="325" t="b">
        <v>0</v>
      </c>
    </row>
    <row r="20" spans="1:11" ht="5.0999999999999996" customHeight="1" x14ac:dyDescent="0.2">
      <c r="A20" s="68"/>
      <c r="J20" s="6"/>
      <c r="K20" s="322"/>
    </row>
    <row r="21" spans="1:11" ht="12" customHeight="1" x14ac:dyDescent="0.2">
      <c r="A21" s="68"/>
      <c r="J21" s="6"/>
      <c r="K21" s="322"/>
    </row>
    <row r="22" spans="1:11" ht="12" customHeight="1" x14ac:dyDescent="0.2">
      <c r="A22" s="68"/>
      <c r="J22" s="6"/>
      <c r="K22" s="322"/>
    </row>
    <row r="23" spans="1:11" ht="12" customHeight="1" x14ac:dyDescent="0.2">
      <c r="A23" s="68"/>
      <c r="J23" s="6"/>
      <c r="K23" s="322"/>
    </row>
    <row r="24" spans="1:11" ht="12" customHeight="1" x14ac:dyDescent="0.2">
      <c r="A24" s="68"/>
      <c r="J24" s="6"/>
      <c r="K24" s="322"/>
    </row>
    <row r="25" spans="1:11" ht="12" customHeight="1" x14ac:dyDescent="0.2">
      <c r="A25" s="68"/>
      <c r="J25" s="6"/>
      <c r="K25" s="322"/>
    </row>
    <row r="26" spans="1:11" ht="12" customHeight="1" x14ac:dyDescent="0.2">
      <c r="A26" s="68"/>
      <c r="J26" s="6"/>
      <c r="K26" s="322"/>
    </row>
    <row r="27" spans="1:11" ht="12" customHeight="1" x14ac:dyDescent="0.2">
      <c r="A27" s="68"/>
      <c r="J27" s="6"/>
      <c r="K27" s="322"/>
    </row>
    <row r="28" spans="1:11" ht="12" customHeight="1" x14ac:dyDescent="0.2">
      <c r="A28" s="68"/>
      <c r="J28" s="6"/>
      <c r="K28" s="322"/>
    </row>
    <row r="29" spans="1:11" ht="12" customHeight="1" x14ac:dyDescent="0.2">
      <c r="A29" s="68"/>
      <c r="J29" s="6"/>
      <c r="K29" s="322"/>
    </row>
    <row r="30" spans="1:11" ht="12" customHeight="1" x14ac:dyDescent="0.2">
      <c r="A30" s="68"/>
      <c r="J30" s="6"/>
      <c r="K30" s="322"/>
    </row>
    <row r="31" spans="1:11" ht="12" customHeight="1" x14ac:dyDescent="0.2">
      <c r="A31" s="68"/>
      <c r="J31" s="6"/>
      <c r="K31" s="322"/>
    </row>
    <row r="32" spans="1:11" ht="12" customHeight="1" x14ac:dyDescent="0.2">
      <c r="A32" s="68"/>
      <c r="J32" s="6"/>
      <c r="K32" s="322"/>
    </row>
    <row r="33" spans="1:11" ht="12" customHeight="1" x14ac:dyDescent="0.2">
      <c r="A33" s="68"/>
      <c r="J33" s="6"/>
      <c r="K33" s="322"/>
    </row>
    <row r="34" spans="1:11" ht="12" customHeight="1" x14ac:dyDescent="0.2">
      <c r="A34" s="68"/>
      <c r="J34" s="6"/>
      <c r="K34" s="322"/>
    </row>
    <row r="35" spans="1:11" ht="12" customHeight="1" x14ac:dyDescent="0.2">
      <c r="A35" s="68"/>
      <c r="J35" s="6"/>
      <c r="K35" s="322"/>
    </row>
    <row r="36" spans="1:11" ht="12" customHeight="1" x14ac:dyDescent="0.2">
      <c r="A36" s="68"/>
      <c r="J36" s="6"/>
      <c r="K36" s="322"/>
    </row>
    <row r="37" spans="1:11" ht="12" customHeight="1" x14ac:dyDescent="0.2">
      <c r="A37" s="68"/>
      <c r="J37" s="6"/>
      <c r="K37" s="322"/>
    </row>
    <row r="38" spans="1:11" ht="12" customHeight="1" x14ac:dyDescent="0.2">
      <c r="A38" s="68"/>
      <c r="J38" s="6"/>
      <c r="K38" s="322"/>
    </row>
    <row r="39" spans="1:11" ht="12" customHeight="1" x14ac:dyDescent="0.2">
      <c r="A39" s="68"/>
      <c r="J39" s="6"/>
      <c r="K39" s="322"/>
    </row>
    <row r="40" spans="1:11" ht="12" customHeight="1" x14ac:dyDescent="0.2">
      <c r="A40" s="68"/>
      <c r="J40" s="6"/>
      <c r="K40" s="322"/>
    </row>
    <row r="41" spans="1:11" ht="12" customHeight="1" x14ac:dyDescent="0.2">
      <c r="A41" s="68"/>
      <c r="J41" s="6"/>
      <c r="K41" s="322"/>
    </row>
    <row r="42" spans="1:11" ht="12" customHeight="1" x14ac:dyDescent="0.2">
      <c r="A42" s="68"/>
      <c r="J42" s="6"/>
      <c r="K42" s="322"/>
    </row>
    <row r="43" spans="1:11" ht="12" customHeight="1" x14ac:dyDescent="0.2">
      <c r="A43" s="68"/>
      <c r="J43" s="6"/>
      <c r="K43" s="322"/>
    </row>
    <row r="44" spans="1:11" ht="12" customHeight="1" x14ac:dyDescent="0.2">
      <c r="A44" s="68"/>
      <c r="J44" s="6"/>
      <c r="K44" s="322"/>
    </row>
    <row r="45" spans="1:11" ht="12" customHeight="1" x14ac:dyDescent="0.2">
      <c r="A45" s="68"/>
      <c r="J45" s="6"/>
      <c r="K45" s="322"/>
    </row>
    <row r="46" spans="1:11" ht="12" customHeight="1" x14ac:dyDescent="0.2">
      <c r="A46" s="68"/>
      <c r="J46" s="6"/>
      <c r="K46" s="322"/>
    </row>
    <row r="47" spans="1:11" ht="12" customHeight="1" x14ac:dyDescent="0.2">
      <c r="A47" s="68"/>
      <c r="J47" s="6"/>
      <c r="K47" s="322"/>
    </row>
    <row r="48" spans="1:11" ht="12" customHeight="1" x14ac:dyDescent="0.2">
      <c r="A48" s="68"/>
      <c r="J48" s="6"/>
      <c r="K48" s="322"/>
    </row>
    <row r="49" spans="1:11" ht="12" customHeight="1" x14ac:dyDescent="0.2">
      <c r="A49" s="68"/>
      <c r="J49" s="6"/>
      <c r="K49" s="322"/>
    </row>
    <row r="50" spans="1:11" ht="12" customHeight="1" x14ac:dyDescent="0.2">
      <c r="A50" s="68"/>
      <c r="J50" s="6"/>
      <c r="K50" s="322"/>
    </row>
    <row r="51" spans="1:11" ht="12" customHeight="1" x14ac:dyDescent="0.2">
      <c r="A51" s="68"/>
      <c r="J51" s="6"/>
      <c r="K51" s="322"/>
    </row>
    <row r="52" spans="1:11" ht="12" customHeight="1" x14ac:dyDescent="0.2">
      <c r="A52" s="68"/>
      <c r="J52" s="6"/>
      <c r="K52" s="322"/>
    </row>
    <row r="53" spans="1:11" ht="12" customHeight="1" x14ac:dyDescent="0.2">
      <c r="A53" s="68"/>
      <c r="J53" s="6"/>
      <c r="K53" s="322"/>
    </row>
    <row r="54" spans="1:11" ht="12" customHeight="1" x14ac:dyDescent="0.2">
      <c r="A54" s="68"/>
      <c r="J54" s="6"/>
      <c r="K54" s="322"/>
    </row>
    <row r="55" spans="1:11" ht="12" customHeight="1" x14ac:dyDescent="0.2">
      <c r="A55" s="68"/>
      <c r="J55" s="6"/>
      <c r="K55" s="322"/>
    </row>
    <row r="56" spans="1:11" ht="12" customHeight="1" x14ac:dyDescent="0.2">
      <c r="A56" s="68"/>
      <c r="J56" s="6"/>
      <c r="K56" s="322"/>
    </row>
    <row r="57" spans="1:11" ht="12" customHeight="1" x14ac:dyDescent="0.2">
      <c r="A57" s="68"/>
      <c r="J57" s="6"/>
      <c r="K57" s="322"/>
    </row>
    <row r="58" spans="1:11" ht="12" customHeight="1" x14ac:dyDescent="0.2">
      <c r="A58" s="68"/>
      <c r="J58" s="6"/>
      <c r="K58" s="322"/>
    </row>
    <row r="59" spans="1:11" ht="12" customHeight="1" x14ac:dyDescent="0.2">
      <c r="A59" s="68"/>
      <c r="J59" s="6"/>
      <c r="K59" s="322"/>
    </row>
    <row r="60" spans="1:11" ht="12" customHeight="1" x14ac:dyDescent="0.2">
      <c r="A60" s="68"/>
      <c r="J60" s="6"/>
      <c r="K60" s="322"/>
    </row>
    <row r="61" spans="1:11" ht="12" customHeight="1" x14ac:dyDescent="0.2">
      <c r="A61" s="68"/>
      <c r="J61" s="6"/>
      <c r="K61" s="322"/>
    </row>
    <row r="62" spans="1:11" ht="12" customHeight="1" x14ac:dyDescent="0.2">
      <c r="A62" s="68"/>
      <c r="J62" s="6"/>
      <c r="K62" s="322"/>
    </row>
    <row r="63" spans="1:11" ht="12" customHeight="1" x14ac:dyDescent="0.2">
      <c r="A63" s="68"/>
      <c r="J63" s="6"/>
      <c r="K63" s="322"/>
    </row>
    <row r="64" spans="1:11" ht="12" customHeight="1" x14ac:dyDescent="0.2">
      <c r="A64" s="68"/>
      <c r="J64" s="6"/>
      <c r="K64" s="322"/>
    </row>
    <row r="65" spans="1:13" ht="12" customHeight="1" x14ac:dyDescent="0.2">
      <c r="A65" s="68"/>
      <c r="J65" s="6"/>
      <c r="K65" s="322"/>
    </row>
    <row r="66" spans="1:13" ht="12" customHeight="1" x14ac:dyDescent="0.2">
      <c r="A66" s="406" t="s">
        <v>16</v>
      </c>
      <c r="B66" s="407"/>
      <c r="C66" s="407"/>
      <c r="D66" s="407"/>
      <c r="E66" s="407"/>
      <c r="F66" s="407"/>
      <c r="G66" s="407"/>
      <c r="H66" s="407"/>
      <c r="I66" s="407"/>
      <c r="J66" s="408"/>
      <c r="K66" s="322"/>
    </row>
    <row r="67" spans="1:13" ht="5.0999999999999996" customHeight="1" x14ac:dyDescent="0.2">
      <c r="A67" s="69"/>
      <c r="B67" s="7"/>
      <c r="C67" s="70"/>
      <c r="D67" s="70"/>
      <c r="E67" s="7"/>
      <c r="F67" s="71"/>
      <c r="G67" s="7"/>
      <c r="H67" s="7"/>
      <c r="I67" s="7"/>
      <c r="J67" s="72"/>
      <c r="K67" s="323"/>
      <c r="L67" s="26"/>
      <c r="M67" s="26"/>
    </row>
    <row r="68" spans="1:13" ht="12" customHeight="1" x14ac:dyDescent="0.2">
      <c r="C68" s="24"/>
      <c r="D68" s="24"/>
      <c r="F68" s="11"/>
      <c r="J68" s="25"/>
      <c r="K68" s="323"/>
      <c r="L68" s="26"/>
      <c r="M68" s="26"/>
    </row>
    <row r="69" spans="1:13" ht="12" customHeight="1" x14ac:dyDescent="0.2">
      <c r="A69" s="27" t="str">
        <f>'Seite 1'!$A$65</f>
        <v>VWN Förderung der Familienbildung (Überregionale Familienförderung)</v>
      </c>
      <c r="B69" s="28"/>
      <c r="C69" s="28"/>
      <c r="D69" s="28"/>
      <c r="E69" s="28"/>
      <c r="F69" s="28"/>
      <c r="G69" s="28"/>
      <c r="H69" s="28"/>
      <c r="I69" s="28"/>
      <c r="J69" s="28"/>
      <c r="K69" s="324"/>
      <c r="L69" s="29"/>
      <c r="M69" s="29"/>
    </row>
    <row r="70" spans="1:13" ht="12" customHeight="1" x14ac:dyDescent="0.2">
      <c r="A70" s="27" t="str">
        <f>'Seite 1'!$A$66</f>
        <v>Formularversion: V 1.1 vom 25.11.19</v>
      </c>
      <c r="K70" s="322"/>
    </row>
  </sheetData>
  <sheetProtection password="EDE9" sheet="1" objects="1" scenarios="1"/>
  <mergeCells count="3">
    <mergeCell ref="H1:J1"/>
    <mergeCell ref="H2:J2"/>
    <mergeCell ref="A66:J66"/>
  </mergeCells>
  <phoneticPr fontId="0" type="noConversion"/>
  <conditionalFormatting sqref="H1:J2">
    <cfRule type="cellIs" dxfId="33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9525</xdr:rowOff>
                  </from>
                  <to>
                    <xdr:col>0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66"/>
  <sheetViews>
    <sheetView showGridLines="0" workbookViewId="0">
      <selection activeCell="H11" sqref="H11"/>
    </sheetView>
  </sheetViews>
  <sheetFormatPr baseColWidth="10" defaultRowHeight="12" x14ac:dyDescent="0.2"/>
  <cols>
    <col min="1" max="1" width="6.7109375" style="79" customWidth="1"/>
    <col min="2" max="6" width="11.28515625" style="77" customWidth="1"/>
    <col min="7" max="7" width="1.7109375" style="77" customWidth="1"/>
    <col min="8" max="8" width="18.7109375" style="77" customWidth="1"/>
    <col min="9" max="9" width="1.7109375" style="77" customWidth="1"/>
    <col min="10" max="10" width="18.7109375" style="77" customWidth="1"/>
    <col min="11" max="11" width="0.85546875" style="77" customWidth="1"/>
    <col min="12" max="16384" width="11.42578125" style="77"/>
  </cols>
  <sheetData>
    <row r="1" spans="1:11" ht="15" customHeight="1" x14ac:dyDescent="0.2">
      <c r="B1" s="54"/>
      <c r="C1" s="54"/>
      <c r="D1" s="54"/>
      <c r="E1" s="198"/>
      <c r="F1" s="199"/>
      <c r="G1" s="199"/>
      <c r="H1" s="199"/>
      <c r="I1" s="200" t="s">
        <v>25</v>
      </c>
      <c r="J1" s="409" t="str">
        <f>'Seite 1'!$P$18</f>
        <v>F-FF</v>
      </c>
      <c r="K1" s="410"/>
    </row>
    <row r="2" spans="1:11" ht="15" customHeight="1" x14ac:dyDescent="0.2">
      <c r="A2" s="201"/>
      <c r="B2" s="54"/>
      <c r="C2" s="54"/>
      <c r="D2" s="54"/>
      <c r="E2" s="198"/>
      <c r="F2" s="199"/>
      <c r="G2" s="199"/>
      <c r="H2" s="199"/>
      <c r="I2" s="200" t="s">
        <v>26</v>
      </c>
      <c r="J2" s="411">
        <f ca="1">'Seite 1'!$P$17</f>
        <v>43794</v>
      </c>
      <c r="K2" s="412"/>
    </row>
    <row r="3" spans="1:11" s="78" customFormat="1" ht="12" customHeight="1" x14ac:dyDescent="0.2">
      <c r="A3" s="202"/>
      <c r="B3" s="54"/>
      <c r="C3" s="54"/>
      <c r="D3" s="54"/>
      <c r="E3" s="54"/>
      <c r="J3" s="203"/>
    </row>
    <row r="4" spans="1:11" s="205" customFormat="1" ht="15" customHeight="1" x14ac:dyDescent="0.2">
      <c r="A4" s="83" t="s">
        <v>71</v>
      </c>
      <c r="B4" s="84"/>
      <c r="C4" s="84"/>
      <c r="D4" s="84"/>
      <c r="E4" s="84"/>
      <c r="F4" s="84"/>
      <c r="G4" s="84"/>
      <c r="H4" s="84"/>
      <c r="I4" s="84"/>
      <c r="J4" s="84"/>
      <c r="K4" s="204"/>
    </row>
    <row r="5" spans="1:11" s="78" customFormat="1" ht="5.0999999999999996" customHeight="1" x14ac:dyDescent="0.2">
      <c r="A5" s="202"/>
      <c r="B5" s="54"/>
      <c r="C5" s="54"/>
      <c r="D5" s="54"/>
      <c r="E5" s="54"/>
      <c r="J5" s="203"/>
    </row>
    <row r="6" spans="1:11" ht="15" customHeight="1" x14ac:dyDescent="0.2">
      <c r="A6" s="181" t="s">
        <v>72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5.0999999999999996" customHeight="1" x14ac:dyDescent="0.2">
      <c r="A7" s="210"/>
      <c r="B7" s="183"/>
      <c r="C7" s="183"/>
      <c r="D7" s="183"/>
      <c r="E7" s="183"/>
      <c r="F7" s="183"/>
      <c r="G7" s="183"/>
      <c r="H7" s="183"/>
      <c r="I7" s="183"/>
      <c r="J7" s="183"/>
      <c r="K7" s="214"/>
    </row>
    <row r="8" spans="1:11" ht="18" customHeight="1" x14ac:dyDescent="0.2">
      <c r="A8" s="210"/>
      <c r="B8" s="183"/>
      <c r="C8" s="183"/>
      <c r="D8" s="183"/>
      <c r="E8" s="183"/>
      <c r="F8" s="183"/>
      <c r="G8" s="183"/>
      <c r="H8" s="416" t="str">
        <f>CONCATENATE("bewilligter Betrag 
gemäß Bescheid 
vom ",IF(MAX('Seite 1'!$H$38,'Seite 1'!$Q$38)=0,"__.__.____",TEXT(MAX('Seite 1'!$H$38,'Seite 1'!$Q$38),"TT.MM.JJJJ")))</f>
        <v>bewilligter Betrag 
gemäß Bescheid 
vom __.__.____</v>
      </c>
      <c r="I8" s="211"/>
      <c r="J8" s="416" t="s">
        <v>108</v>
      </c>
      <c r="K8" s="213"/>
    </row>
    <row r="9" spans="1:11" ht="18" customHeight="1" x14ac:dyDescent="0.2">
      <c r="A9" s="210"/>
      <c r="B9" s="183"/>
      <c r="C9" s="183"/>
      <c r="D9" s="183"/>
      <c r="E9" s="183"/>
      <c r="F9" s="183"/>
      <c r="G9" s="183"/>
      <c r="H9" s="417"/>
      <c r="I9" s="211"/>
      <c r="J9" s="417"/>
      <c r="K9" s="213"/>
    </row>
    <row r="10" spans="1:11" ht="18" customHeight="1" x14ac:dyDescent="0.2">
      <c r="A10" s="237" t="s">
        <v>6</v>
      </c>
      <c r="B10" s="218" t="s">
        <v>142</v>
      </c>
      <c r="C10" s="183"/>
      <c r="D10" s="183"/>
      <c r="E10" s="183"/>
      <c r="F10" s="183"/>
      <c r="G10" s="183"/>
      <c r="H10" s="212" t="s">
        <v>73</v>
      </c>
      <c r="I10" s="211"/>
      <c r="J10" s="212" t="s">
        <v>73</v>
      </c>
      <c r="K10" s="214"/>
    </row>
    <row r="11" spans="1:11" ht="18" customHeight="1" x14ac:dyDescent="0.2">
      <c r="A11" s="215" t="s">
        <v>74</v>
      </c>
      <c r="B11" s="5" t="s">
        <v>89</v>
      </c>
      <c r="C11" s="183"/>
      <c r="D11" s="183"/>
      <c r="E11" s="183"/>
      <c r="F11" s="216"/>
      <c r="G11" s="216"/>
      <c r="H11" s="317"/>
      <c r="I11" s="211"/>
      <c r="J11" s="318">
        <f>'Belegliste 1.1'!$H$12</f>
        <v>0</v>
      </c>
      <c r="K11" s="214"/>
    </row>
    <row r="12" spans="1:11" ht="18" customHeight="1" x14ac:dyDescent="0.2">
      <c r="A12" s="217" t="s">
        <v>75</v>
      </c>
      <c r="B12" s="5" t="s">
        <v>90</v>
      </c>
      <c r="C12" s="183"/>
      <c r="D12" s="183"/>
      <c r="E12" s="183"/>
      <c r="F12" s="183"/>
      <c r="G12" s="183"/>
      <c r="H12" s="317"/>
      <c r="I12" s="211"/>
      <c r="J12" s="318">
        <f>'Belegliste 1.2'!$H$12</f>
        <v>0</v>
      </c>
      <c r="K12" s="214"/>
    </row>
    <row r="13" spans="1:11" ht="18" customHeight="1" x14ac:dyDescent="0.2">
      <c r="A13" s="217" t="s">
        <v>106</v>
      </c>
      <c r="B13" s="413"/>
      <c r="C13" s="414"/>
      <c r="D13" s="414"/>
      <c r="E13" s="414"/>
      <c r="F13" s="415"/>
      <c r="G13" s="183"/>
      <c r="H13" s="317"/>
      <c r="I13" s="211"/>
      <c r="J13" s="318">
        <f>'Belegliste 1.3'!$H$12</f>
        <v>0</v>
      </c>
      <c r="K13" s="214"/>
    </row>
    <row r="14" spans="1:11" ht="18" customHeight="1" x14ac:dyDescent="0.2">
      <c r="A14" s="217" t="s">
        <v>107</v>
      </c>
      <c r="B14" s="413"/>
      <c r="C14" s="414"/>
      <c r="D14" s="414"/>
      <c r="E14" s="414"/>
      <c r="F14" s="415"/>
      <c r="G14" s="183"/>
      <c r="H14" s="317"/>
      <c r="I14" s="211"/>
      <c r="J14" s="318">
        <f>'Belegliste 1.4'!$H$12</f>
        <v>0</v>
      </c>
      <c r="K14" s="214"/>
    </row>
    <row r="15" spans="1:11" ht="18" customHeight="1" x14ac:dyDescent="0.2">
      <c r="A15" s="217"/>
      <c r="B15" s="235" t="str">
        <f>CONCATENATE("Summe ",B10)</f>
        <v>Summe Personalausgaben</v>
      </c>
      <c r="C15" s="183"/>
      <c r="D15" s="183"/>
      <c r="E15" s="183"/>
      <c r="F15" s="183"/>
      <c r="G15" s="183"/>
      <c r="H15" s="316">
        <f>SUMPRODUCT(ROUND(H11:H14,2))</f>
        <v>0</v>
      </c>
      <c r="I15" s="211"/>
      <c r="J15" s="316">
        <f>SUM(J11:J14)</f>
        <v>0</v>
      </c>
      <c r="K15" s="214"/>
    </row>
    <row r="16" spans="1:11" ht="5.0999999999999996" customHeight="1" x14ac:dyDescent="0.2">
      <c r="A16" s="217"/>
      <c r="B16" s="183"/>
      <c r="C16" s="183"/>
      <c r="D16" s="183"/>
      <c r="E16" s="183"/>
      <c r="F16" s="183"/>
      <c r="G16" s="183"/>
      <c r="I16" s="211"/>
      <c r="J16" s="183"/>
      <c r="K16" s="214"/>
    </row>
    <row r="17" spans="1:11" ht="18" customHeight="1" x14ac:dyDescent="0.2">
      <c r="A17" s="237" t="s">
        <v>7</v>
      </c>
      <c r="B17" s="218" t="s">
        <v>76</v>
      </c>
      <c r="C17" s="183"/>
      <c r="D17" s="183"/>
      <c r="E17" s="183"/>
      <c r="F17" s="183"/>
      <c r="G17" s="183"/>
      <c r="I17" s="211"/>
      <c r="J17" s="183"/>
      <c r="K17" s="214"/>
    </row>
    <row r="18" spans="1:11" ht="18" customHeight="1" x14ac:dyDescent="0.2">
      <c r="A18" s="217" t="s">
        <v>77</v>
      </c>
      <c r="B18" s="5" t="s">
        <v>91</v>
      </c>
      <c r="C18" s="183"/>
      <c r="D18" s="183"/>
      <c r="E18" s="183"/>
      <c r="F18" s="183"/>
      <c r="G18" s="183"/>
      <c r="H18" s="317"/>
      <c r="I18" s="211"/>
      <c r="J18" s="318">
        <f>'Belegliste 2.1'!$H$12</f>
        <v>0</v>
      </c>
      <c r="K18" s="214"/>
    </row>
    <row r="19" spans="1:11" ht="18" customHeight="1" x14ac:dyDescent="0.2">
      <c r="A19" s="215" t="s">
        <v>94</v>
      </c>
      <c r="B19" s="5" t="s">
        <v>92</v>
      </c>
      <c r="C19" s="216"/>
      <c r="D19" s="216"/>
      <c r="E19" s="216"/>
      <c r="F19" s="216"/>
      <c r="G19" s="216"/>
      <c r="H19" s="317"/>
      <c r="I19" s="211"/>
      <c r="J19" s="318">
        <f>'Belegliste 2.2'!$H$12</f>
        <v>0</v>
      </c>
      <c r="K19" s="214"/>
    </row>
    <row r="20" spans="1:11" ht="18" customHeight="1" x14ac:dyDescent="0.2">
      <c r="A20" s="217" t="s">
        <v>78</v>
      </c>
      <c r="B20" s="5" t="s">
        <v>93</v>
      </c>
      <c r="C20" s="183"/>
      <c r="D20" s="183"/>
      <c r="E20" s="183"/>
      <c r="F20" s="183"/>
      <c r="G20" s="183"/>
      <c r="H20" s="317"/>
      <c r="I20" s="211"/>
      <c r="J20" s="318">
        <f>'Belegliste 2.3'!$H$12</f>
        <v>0</v>
      </c>
      <c r="K20" s="214"/>
    </row>
    <row r="21" spans="1:11" ht="18" customHeight="1" x14ac:dyDescent="0.2">
      <c r="A21" s="215" t="s">
        <v>95</v>
      </c>
      <c r="B21" s="326" t="s">
        <v>133</v>
      </c>
      <c r="C21" s="326"/>
      <c r="D21" s="326"/>
      <c r="E21" s="326"/>
      <c r="F21" s="326"/>
      <c r="G21" s="216"/>
      <c r="H21" s="317"/>
      <c r="I21" s="211"/>
      <c r="J21" s="318">
        <f>'Belegliste 2.4'!$H$12</f>
        <v>0</v>
      </c>
      <c r="K21" s="214"/>
    </row>
    <row r="22" spans="1:11" ht="18" customHeight="1" x14ac:dyDescent="0.2">
      <c r="A22" s="215" t="s">
        <v>96</v>
      </c>
      <c r="B22" s="326" t="s">
        <v>134</v>
      </c>
      <c r="C22" s="326"/>
      <c r="D22" s="326"/>
      <c r="E22" s="326"/>
      <c r="F22" s="326"/>
      <c r="G22" s="183"/>
      <c r="H22" s="317"/>
      <c r="I22" s="211"/>
      <c r="J22" s="318">
        <f>'Belegliste 2.5'!$H$12</f>
        <v>0</v>
      </c>
      <c r="K22" s="214"/>
    </row>
    <row r="23" spans="1:11" ht="18" customHeight="1" x14ac:dyDescent="0.2">
      <c r="A23" s="215" t="s">
        <v>97</v>
      </c>
      <c r="B23" s="413"/>
      <c r="C23" s="414"/>
      <c r="D23" s="414"/>
      <c r="E23" s="414"/>
      <c r="F23" s="415"/>
      <c r="G23" s="183"/>
      <c r="H23" s="317"/>
      <c r="I23" s="211"/>
      <c r="J23" s="318">
        <f>'Belegliste 2.6'!$H$12</f>
        <v>0</v>
      </c>
      <c r="K23" s="214"/>
    </row>
    <row r="24" spans="1:11" ht="18" customHeight="1" x14ac:dyDescent="0.2">
      <c r="A24" s="215" t="s">
        <v>98</v>
      </c>
      <c r="B24" s="413"/>
      <c r="C24" s="414"/>
      <c r="D24" s="414"/>
      <c r="E24" s="414"/>
      <c r="F24" s="415"/>
      <c r="G24" s="183"/>
      <c r="H24" s="317"/>
      <c r="I24" s="211"/>
      <c r="J24" s="318">
        <f>'Belegliste 2.7'!$H$12</f>
        <v>0</v>
      </c>
      <c r="K24" s="214"/>
    </row>
    <row r="25" spans="1:11" ht="18" customHeight="1" x14ac:dyDescent="0.2">
      <c r="A25" s="215" t="s">
        <v>99</v>
      </c>
      <c r="B25" s="413"/>
      <c r="C25" s="414"/>
      <c r="D25" s="414"/>
      <c r="E25" s="414"/>
      <c r="F25" s="415"/>
      <c r="G25" s="183"/>
      <c r="H25" s="317"/>
      <c r="I25" s="211"/>
      <c r="J25" s="318">
        <f>'Belegliste 2.8'!$H$12</f>
        <v>0</v>
      </c>
      <c r="K25" s="214"/>
    </row>
    <row r="26" spans="1:11" ht="18" customHeight="1" x14ac:dyDescent="0.2">
      <c r="A26" s="219"/>
      <c r="B26" s="235" t="str">
        <f>CONCATENATE("Summe ",B17)</f>
        <v>Summe Sachausgaben</v>
      </c>
      <c r="C26" s="183"/>
      <c r="D26" s="183"/>
      <c r="E26" s="183"/>
      <c r="F26" s="183"/>
      <c r="G26" s="183"/>
      <c r="H26" s="316">
        <f>SUMPRODUCT(ROUND(H18:H25,2))</f>
        <v>0</v>
      </c>
      <c r="I26" s="211"/>
      <c r="J26" s="316">
        <f>SUM(J18:J25)</f>
        <v>0</v>
      </c>
      <c r="K26" s="214"/>
    </row>
    <row r="27" spans="1:11" ht="5.0999999999999996" customHeight="1" x14ac:dyDescent="0.2">
      <c r="A27" s="219"/>
      <c r="B27" s="183"/>
      <c r="C27" s="183"/>
      <c r="D27" s="183"/>
      <c r="E27" s="183"/>
      <c r="F27" s="183"/>
      <c r="G27" s="183"/>
      <c r="I27" s="211"/>
      <c r="J27" s="183"/>
      <c r="K27" s="214"/>
    </row>
    <row r="28" spans="1:11" ht="18" customHeight="1" x14ac:dyDescent="0.2">
      <c r="A28" s="237" t="s">
        <v>143</v>
      </c>
      <c r="B28" s="183"/>
      <c r="C28" s="183"/>
      <c r="D28" s="183"/>
      <c r="E28" s="183"/>
      <c r="F28" s="183"/>
      <c r="G28" s="183"/>
      <c r="H28" s="316">
        <f>H15+H26</f>
        <v>0</v>
      </c>
      <c r="I28" s="211"/>
      <c r="J28" s="316">
        <f>J15+J26</f>
        <v>0</v>
      </c>
      <c r="K28" s="214"/>
    </row>
    <row r="29" spans="1:11" ht="5.0999999999999996" customHeight="1" x14ac:dyDescent="0.2">
      <c r="A29" s="219"/>
      <c r="B29" s="183"/>
      <c r="C29" s="183"/>
      <c r="D29" s="183"/>
      <c r="E29" s="183"/>
      <c r="F29" s="183"/>
      <c r="G29" s="183"/>
      <c r="I29" s="211"/>
      <c r="J29" s="183"/>
      <c r="K29" s="214"/>
    </row>
    <row r="30" spans="1:11" ht="18" customHeight="1" x14ac:dyDescent="0.2">
      <c r="A30" s="327" t="s">
        <v>17</v>
      </c>
      <c r="B30" s="235" t="s">
        <v>135</v>
      </c>
      <c r="C30" s="326"/>
      <c r="D30" s="183"/>
      <c r="E30" s="183"/>
      <c r="F30" s="183"/>
      <c r="G30" s="183"/>
      <c r="I30" s="211"/>
      <c r="J30" s="183"/>
      <c r="K30" s="214"/>
    </row>
    <row r="31" spans="1:11" ht="18" customHeight="1" x14ac:dyDescent="0.2">
      <c r="A31" s="236" t="s">
        <v>82</v>
      </c>
      <c r="B31" s="3" t="s">
        <v>136</v>
      </c>
      <c r="C31" s="3"/>
      <c r="D31" s="183"/>
      <c r="E31" s="183"/>
      <c r="F31" s="183"/>
      <c r="G31" s="183"/>
      <c r="H31" s="317"/>
      <c r="I31" s="211"/>
      <c r="J31" s="317"/>
      <c r="K31" s="214"/>
    </row>
    <row r="32" spans="1:11" ht="18" customHeight="1" x14ac:dyDescent="0.2">
      <c r="A32" s="328"/>
      <c r="B32" s="329" t="str">
        <f>CONCATENATE("Summe ",B30)</f>
        <v>Summe Verwaltungsausgaben</v>
      </c>
      <c r="C32" s="326"/>
      <c r="D32" s="183"/>
      <c r="E32" s="183"/>
      <c r="F32" s="183"/>
      <c r="G32" s="183"/>
      <c r="H32" s="316">
        <f>SUMPRODUCT(ROUND(H31,2))</f>
        <v>0</v>
      </c>
      <c r="I32" s="211"/>
      <c r="J32" s="316">
        <f>SUMPRODUCT(ROUND(J31,2))</f>
        <v>0</v>
      </c>
      <c r="K32" s="214"/>
    </row>
    <row r="33" spans="1:11" ht="5.0999999999999996" customHeight="1" x14ac:dyDescent="0.2">
      <c r="A33" s="219"/>
      <c r="B33" s="183"/>
      <c r="C33" s="183"/>
      <c r="D33" s="183"/>
      <c r="E33" s="183"/>
      <c r="F33" s="183"/>
      <c r="G33" s="183"/>
      <c r="H33" s="183"/>
      <c r="I33" s="211"/>
      <c r="J33" s="183"/>
      <c r="K33" s="214"/>
    </row>
    <row r="34" spans="1:11" ht="18" customHeight="1" x14ac:dyDescent="0.2">
      <c r="A34" s="237" t="s">
        <v>79</v>
      </c>
      <c r="B34" s="218"/>
      <c r="C34" s="218"/>
      <c r="D34" s="218"/>
      <c r="E34" s="218"/>
      <c r="F34" s="218"/>
      <c r="G34" s="238"/>
      <c r="H34" s="316">
        <f>H15+H26+H32</f>
        <v>0</v>
      </c>
      <c r="I34" s="239"/>
      <c r="J34" s="316">
        <f>J15+J26+J32</f>
        <v>0</v>
      </c>
      <c r="K34" s="214"/>
    </row>
    <row r="35" spans="1:11" ht="12" customHeight="1" x14ac:dyDescent="0.2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2"/>
    </row>
    <row r="37" spans="1:11" ht="15" customHeight="1" x14ac:dyDescent="0.2">
      <c r="A37" s="241" t="s">
        <v>80</v>
      </c>
      <c r="B37" s="242"/>
      <c r="C37" s="242"/>
      <c r="D37" s="242"/>
      <c r="E37" s="242"/>
      <c r="F37" s="242"/>
      <c r="G37" s="242"/>
      <c r="H37" s="206"/>
      <c r="I37" s="206"/>
      <c r="J37" s="206"/>
      <c r="K37" s="207"/>
    </row>
    <row r="38" spans="1:11" ht="5.0999999999999996" customHeight="1" x14ac:dyDescent="0.2">
      <c r="A38" s="208"/>
      <c r="B38" s="209"/>
      <c r="C38" s="209"/>
      <c r="D38" s="209"/>
      <c r="E38" s="209"/>
      <c r="F38" s="209"/>
      <c r="G38" s="209"/>
      <c r="H38" s="183"/>
      <c r="I38" s="183"/>
      <c r="J38" s="183"/>
      <c r="K38" s="214"/>
    </row>
    <row r="39" spans="1:11" ht="18" customHeight="1" x14ac:dyDescent="0.2">
      <c r="A39" s="210"/>
      <c r="B39" s="183"/>
      <c r="C39" s="183"/>
      <c r="D39" s="183"/>
      <c r="E39" s="183"/>
      <c r="F39" s="183"/>
      <c r="G39" s="183"/>
      <c r="H39" s="416" t="str">
        <f>CONCATENATE("bewilligter Betrag 
gemäß Bescheid 
vom ",IF(MAX('Seite 1'!$H$38,'Seite 1'!$Q$38)=0,"__.__.____",TEXT(MAX('Seite 1'!$H$38,'Seite 1'!$Q$38),"TT.MM.JJJJ")))</f>
        <v>bewilligter Betrag 
gemäß Bescheid 
vom __.__.____</v>
      </c>
      <c r="I39" s="211"/>
      <c r="J39" s="416" t="s">
        <v>108</v>
      </c>
      <c r="K39" s="213"/>
    </row>
    <row r="40" spans="1:11" ht="18" customHeight="1" x14ac:dyDescent="0.2">
      <c r="A40" s="210"/>
      <c r="B40" s="183"/>
      <c r="C40" s="183"/>
      <c r="D40" s="183"/>
      <c r="E40" s="183"/>
      <c r="F40" s="183"/>
      <c r="G40" s="183"/>
      <c r="H40" s="417"/>
      <c r="I40" s="211"/>
      <c r="J40" s="417"/>
      <c r="K40" s="213"/>
    </row>
    <row r="41" spans="1:11" ht="18" customHeight="1" x14ac:dyDescent="0.2">
      <c r="A41" s="237" t="s">
        <v>83</v>
      </c>
      <c r="B41" s="218" t="s">
        <v>81</v>
      </c>
      <c r="C41" s="183"/>
      <c r="D41" s="183"/>
      <c r="E41" s="183"/>
      <c r="F41" s="183"/>
      <c r="G41" s="183"/>
      <c r="H41" s="212" t="s">
        <v>73</v>
      </c>
      <c r="I41" s="211"/>
      <c r="J41" s="212" t="s">
        <v>73</v>
      </c>
      <c r="K41" s="214"/>
    </row>
    <row r="42" spans="1:11" ht="18" customHeight="1" x14ac:dyDescent="0.2">
      <c r="A42" s="217" t="s">
        <v>85</v>
      </c>
      <c r="B42" s="234" t="s">
        <v>100</v>
      </c>
      <c r="C42" s="183"/>
      <c r="D42" s="183"/>
      <c r="E42" s="183"/>
      <c r="F42" s="183"/>
      <c r="G42" s="183"/>
      <c r="H42" s="317"/>
      <c r="I42" s="211"/>
      <c r="J42" s="318">
        <f>'Belegliste Einnahmen'!F11</f>
        <v>0</v>
      </c>
      <c r="K42" s="214"/>
    </row>
    <row r="43" spans="1:11" ht="18" customHeight="1" x14ac:dyDescent="0.2">
      <c r="A43" s="217" t="s">
        <v>86</v>
      </c>
      <c r="B43" s="234" t="s">
        <v>137</v>
      </c>
      <c r="C43" s="183"/>
      <c r="D43" s="183"/>
      <c r="E43" s="183"/>
      <c r="F43" s="183"/>
      <c r="G43" s="183"/>
      <c r="H43" s="317"/>
      <c r="I43" s="211"/>
      <c r="J43" s="318">
        <f>'Belegliste Einnahmen'!F12</f>
        <v>0</v>
      </c>
      <c r="K43" s="214"/>
    </row>
    <row r="44" spans="1:11" ht="18" customHeight="1" x14ac:dyDescent="0.2">
      <c r="A44" s="217" t="s">
        <v>104</v>
      </c>
      <c r="B44" s="234" t="s">
        <v>101</v>
      </c>
      <c r="C44" s="183"/>
      <c r="D44" s="183"/>
      <c r="E44" s="183"/>
      <c r="F44" s="183"/>
      <c r="G44" s="183"/>
      <c r="H44" s="317"/>
      <c r="I44" s="211"/>
      <c r="J44" s="318">
        <f>'Belegliste Einnahmen'!F13</f>
        <v>0</v>
      </c>
      <c r="K44" s="214"/>
    </row>
    <row r="45" spans="1:11" ht="18" customHeight="1" x14ac:dyDescent="0.2">
      <c r="A45" s="217"/>
      <c r="B45" s="235" t="str">
        <f>CONCATENATE("Summe ",B41)</f>
        <v>Summe Private Mittel</v>
      </c>
      <c r="C45" s="183"/>
      <c r="D45" s="183"/>
      <c r="E45" s="183"/>
      <c r="F45" s="183"/>
      <c r="G45" s="183"/>
      <c r="H45" s="316">
        <f>SUMPRODUCT(ROUND(H42:H44,2))</f>
        <v>0</v>
      </c>
      <c r="I45" s="211"/>
      <c r="J45" s="316">
        <f>SUM(J42:J44)</f>
        <v>0</v>
      </c>
      <c r="K45" s="214"/>
    </row>
    <row r="46" spans="1:11" ht="5.0999999999999996" customHeight="1" x14ac:dyDescent="0.2">
      <c r="A46" s="217"/>
      <c r="B46" s="218"/>
      <c r="C46" s="183"/>
      <c r="D46" s="183"/>
      <c r="E46" s="183"/>
      <c r="F46" s="183"/>
      <c r="G46" s="183"/>
      <c r="H46" s="223"/>
      <c r="I46" s="211"/>
      <c r="J46" s="223"/>
      <c r="K46" s="214"/>
    </row>
    <row r="47" spans="1:11" ht="18" customHeight="1" x14ac:dyDescent="0.2">
      <c r="A47" s="237" t="s">
        <v>87</v>
      </c>
      <c r="B47" s="218" t="s">
        <v>84</v>
      </c>
      <c r="C47" s="183"/>
      <c r="D47" s="183"/>
      <c r="E47" s="183"/>
      <c r="F47" s="183"/>
      <c r="G47" s="183"/>
      <c r="H47" s="183"/>
      <c r="I47" s="211"/>
      <c r="J47" s="183"/>
      <c r="K47" s="214"/>
    </row>
    <row r="48" spans="1:11" ht="18" customHeight="1" x14ac:dyDescent="0.2">
      <c r="A48" s="236" t="s">
        <v>138</v>
      </c>
      <c r="B48" s="234" t="s">
        <v>102</v>
      </c>
      <c r="C48" s="183"/>
      <c r="D48" s="183"/>
      <c r="E48" s="183"/>
      <c r="F48" s="183"/>
      <c r="G48" s="183"/>
      <c r="H48" s="317"/>
      <c r="I48" s="211"/>
      <c r="J48" s="318">
        <f>'Belegliste Einnahmen'!F14</f>
        <v>0</v>
      </c>
      <c r="K48" s="214"/>
    </row>
    <row r="49" spans="1:11" ht="18" customHeight="1" x14ac:dyDescent="0.2">
      <c r="A49" s="236" t="s">
        <v>139</v>
      </c>
      <c r="B49" s="234" t="s">
        <v>103</v>
      </c>
      <c r="C49" s="183"/>
      <c r="D49" s="183"/>
      <c r="E49" s="183"/>
      <c r="F49" s="183"/>
      <c r="G49" s="183"/>
      <c r="H49" s="317"/>
      <c r="I49" s="211"/>
      <c r="J49" s="318">
        <f>'Belegliste Einnahmen'!F15</f>
        <v>0</v>
      </c>
      <c r="K49" s="214"/>
    </row>
    <row r="50" spans="1:11" ht="18" customHeight="1" x14ac:dyDescent="0.2">
      <c r="A50" s="236" t="s">
        <v>140</v>
      </c>
      <c r="B50" s="234" t="s">
        <v>105</v>
      </c>
      <c r="C50" s="183"/>
      <c r="D50" s="183"/>
      <c r="E50" s="183"/>
      <c r="F50" s="183"/>
      <c r="G50" s="183"/>
      <c r="H50" s="317"/>
      <c r="I50" s="211"/>
      <c r="J50" s="318">
        <f>'Belegliste Einnahmen'!F16</f>
        <v>0</v>
      </c>
      <c r="K50" s="214"/>
    </row>
    <row r="51" spans="1:11" ht="18" customHeight="1" x14ac:dyDescent="0.2">
      <c r="A51" s="236"/>
      <c r="B51" s="235" t="str">
        <f>CONCATENATE("Summe ",B47)</f>
        <v>Summe Öffentliche Mittel</v>
      </c>
      <c r="C51" s="183"/>
      <c r="D51" s="183"/>
      <c r="E51" s="183"/>
      <c r="F51" s="183"/>
      <c r="G51" s="183"/>
      <c r="H51" s="316">
        <f>SUMPRODUCT(ROUND(H48:H50,2))</f>
        <v>0</v>
      </c>
      <c r="I51" s="211"/>
      <c r="J51" s="316">
        <f>SUM(J48:J50)</f>
        <v>0</v>
      </c>
      <c r="K51" s="214"/>
    </row>
    <row r="52" spans="1:11" ht="5.0999999999999996" customHeight="1" x14ac:dyDescent="0.2">
      <c r="A52" s="217"/>
      <c r="B52" s="224"/>
      <c r="C52" s="183"/>
      <c r="D52" s="183"/>
      <c r="E52" s="183"/>
      <c r="F52" s="183"/>
      <c r="G52" s="183"/>
      <c r="H52" s="183"/>
      <c r="I52" s="211"/>
      <c r="J52" s="183"/>
      <c r="K52" s="214"/>
    </row>
    <row r="53" spans="1:11" ht="18" customHeight="1" x14ac:dyDescent="0.2">
      <c r="A53" s="237" t="s">
        <v>141</v>
      </c>
      <c r="B53" s="218" t="s">
        <v>88</v>
      </c>
      <c r="C53" s="183"/>
      <c r="D53" s="183"/>
      <c r="E53" s="183"/>
      <c r="F53" s="183"/>
      <c r="G53" s="183"/>
      <c r="H53" s="330"/>
      <c r="I53" s="211"/>
      <c r="J53" s="316">
        <f>'Belegliste Einnahmen'!F17</f>
        <v>0</v>
      </c>
      <c r="K53" s="214"/>
    </row>
    <row r="54" spans="1:11" ht="5.0999999999999996" customHeight="1" x14ac:dyDescent="0.2">
      <c r="A54" s="219"/>
      <c r="B54" s="183"/>
      <c r="C54" s="183"/>
      <c r="D54" s="183"/>
      <c r="E54" s="183"/>
      <c r="F54" s="183"/>
      <c r="G54" s="183"/>
      <c r="H54" s="225"/>
      <c r="I54" s="211"/>
      <c r="J54" s="225"/>
      <c r="K54" s="214"/>
    </row>
    <row r="55" spans="1:11" ht="18" customHeight="1" x14ac:dyDescent="0.2">
      <c r="A55" s="237" t="s">
        <v>13</v>
      </c>
      <c r="B55" s="218"/>
      <c r="C55" s="218"/>
      <c r="D55" s="218"/>
      <c r="E55" s="218"/>
      <c r="F55" s="218"/>
      <c r="G55" s="238"/>
      <c r="H55" s="316">
        <f>H45+H51+ROUND(H53,2)</f>
        <v>0</v>
      </c>
      <c r="I55" s="240"/>
      <c r="J55" s="316">
        <f>J45+J51+J53</f>
        <v>0</v>
      </c>
      <c r="K55" s="214"/>
    </row>
    <row r="56" spans="1:11" x14ac:dyDescent="0.2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2"/>
    </row>
    <row r="58" spans="1:11" ht="15" customHeight="1" x14ac:dyDescent="0.2">
      <c r="A58" s="418" t="str">
        <f>IF(J58&gt;0,"Abgleich Ausgaben zu Finanzierung: Mehrausgaben (in €)",IF(J58&lt;0,"Abgleich Ausgaben zu Finanzierung: Überzahlung (in €)","Ausgaben gleich Finanzierung"))</f>
        <v>Ausgaben gleich Finanzierung</v>
      </c>
      <c r="B58" s="419"/>
      <c r="C58" s="419"/>
      <c r="D58" s="419"/>
      <c r="E58" s="419"/>
      <c r="F58" s="419"/>
      <c r="G58" s="419"/>
      <c r="H58" s="419"/>
      <c r="I58" s="226"/>
      <c r="J58" s="227">
        <f>J34-J55</f>
        <v>0</v>
      </c>
      <c r="K58" s="228"/>
    </row>
    <row r="59" spans="1:11" ht="5.0999999999999996" customHeight="1" x14ac:dyDescent="0.2">
      <c r="A59" s="229"/>
      <c r="B59" s="229"/>
      <c r="C59" s="229"/>
      <c r="D59" s="229"/>
      <c r="E59" s="229"/>
      <c r="F59" s="229"/>
      <c r="G59" s="229"/>
      <c r="H59" s="229"/>
      <c r="I59" s="229"/>
      <c r="J59" s="230"/>
    </row>
    <row r="60" spans="1:11" ht="18" customHeight="1" x14ac:dyDescent="0.2">
      <c r="A60" s="420" t="str">
        <f>IF(A58="Abgleich Ausgaben zu Finanzierung: Überzahlung (in €)","Achtung! Überzahlung nicht gleich Rückzahlungsbetrag!",IF(A58="Abgleich Ausgaben zu Finanzierung: Mehrausgaben (in €)","Achtung! Finanzierung ist nicht ausgeglichen!",""))</f>
        <v/>
      </c>
      <c r="B60" s="420"/>
      <c r="C60" s="420"/>
      <c r="D60" s="420"/>
      <c r="E60" s="420"/>
      <c r="F60" s="420"/>
      <c r="G60" s="420"/>
      <c r="H60" s="420"/>
      <c r="I60" s="231"/>
    </row>
    <row r="61" spans="1:11" x14ac:dyDescent="0.2">
      <c r="A61" s="232"/>
      <c r="B61" s="221"/>
      <c r="C61" s="183"/>
      <c r="D61" s="183"/>
    </row>
    <row r="62" spans="1:11" ht="5.0999999999999996" customHeight="1" x14ac:dyDescent="0.2">
      <c r="A62" s="182"/>
      <c r="B62" s="183"/>
      <c r="C62" s="183"/>
      <c r="D62" s="183"/>
    </row>
    <row r="63" spans="1:11" x14ac:dyDescent="0.2">
      <c r="A63" s="184">
        <v>1</v>
      </c>
      <c r="B63" s="185" t="s">
        <v>12</v>
      </c>
      <c r="C63" s="54"/>
      <c r="D63" s="54"/>
    </row>
    <row r="64" spans="1:11" ht="5.0999999999999996" customHeight="1" x14ac:dyDescent="0.2"/>
    <row r="65" spans="1:1" ht="12" customHeight="1" x14ac:dyDescent="0.2">
      <c r="A65" s="233" t="str">
        <f>'Seite 1'!$A$65</f>
        <v>VWN Förderung der Familienbildung (Überregionale Familienförderung)</v>
      </c>
    </row>
    <row r="66" spans="1:1" ht="12" customHeight="1" x14ac:dyDescent="0.2">
      <c r="A66" s="233" t="str">
        <f>'Seite 1'!$A$66</f>
        <v>Formularversion: V 1.1 vom 25.11.19</v>
      </c>
    </row>
  </sheetData>
  <sheetProtection password="EDE9" sheet="1" objects="1" scenarios="1"/>
  <mergeCells count="13">
    <mergeCell ref="J39:J40"/>
    <mergeCell ref="A58:H58"/>
    <mergeCell ref="A60:H60"/>
    <mergeCell ref="B24:F24"/>
    <mergeCell ref="B25:F25"/>
    <mergeCell ref="H39:H40"/>
    <mergeCell ref="J1:K1"/>
    <mergeCell ref="J2:K2"/>
    <mergeCell ref="B23:F23"/>
    <mergeCell ref="B13:F13"/>
    <mergeCell ref="B14:F14"/>
    <mergeCell ref="H8:H9"/>
    <mergeCell ref="J8:J9"/>
  </mergeCells>
  <conditionalFormatting sqref="H48:H50 H53 H42:H44">
    <cfRule type="cellIs" dxfId="32" priority="7" stopIfTrue="1" operator="notEqual">
      <formula>0</formula>
    </cfRule>
  </conditionalFormatting>
  <conditionalFormatting sqref="J1:K2">
    <cfRule type="cellIs" dxfId="31" priority="6" stopIfTrue="1" operator="equal">
      <formula>0</formula>
    </cfRule>
  </conditionalFormatting>
  <conditionalFormatting sqref="J31">
    <cfRule type="cellIs" dxfId="30" priority="4" stopIfTrue="1" operator="notEqual">
      <formula>0</formula>
    </cfRule>
  </conditionalFormatting>
  <conditionalFormatting sqref="H11:H14">
    <cfRule type="cellIs" dxfId="29" priority="3" stopIfTrue="1" operator="notEqual">
      <formula>0</formula>
    </cfRule>
  </conditionalFormatting>
  <conditionalFormatting sqref="H18:H25">
    <cfRule type="cellIs" dxfId="28" priority="2" stopIfTrue="1" operator="notEqual">
      <formula>0</formula>
    </cfRule>
  </conditionalFormatting>
  <conditionalFormatting sqref="H31">
    <cfRule type="cellIs" dxfId="27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9" orientation="portrait" r:id="rId1"/>
  <headerFooter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8"/>
  <sheetViews>
    <sheetView showGridLines="0" zoomScaleNormal="100" workbookViewId="0">
      <selection activeCell="A48" sqref="A48:H48"/>
    </sheetView>
  </sheetViews>
  <sheetFormatPr baseColWidth="10" defaultRowHeight="12.75" customHeight="1" x14ac:dyDescent="0.2"/>
  <cols>
    <col min="1" max="18" width="5.140625" style="5" customWidth="1"/>
    <col min="19" max="19" width="0.85546875" style="10" customWidth="1"/>
    <col min="20" max="16384" width="11.42578125" style="5"/>
  </cols>
  <sheetData>
    <row r="1" spans="1:24" ht="15" customHeight="1" x14ac:dyDescent="0.2">
      <c r="L1" s="1"/>
      <c r="M1" s="1"/>
      <c r="N1" s="1" t="s">
        <v>25</v>
      </c>
      <c r="O1" s="404" t="str">
        <f>'Seite 1'!P18</f>
        <v>F-FF</v>
      </c>
      <c r="P1" s="404"/>
      <c r="Q1" s="404"/>
      <c r="R1" s="404"/>
      <c r="S1" s="404"/>
    </row>
    <row r="2" spans="1:24" ht="1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L2" s="1"/>
      <c r="M2" s="1"/>
      <c r="N2" s="1" t="s">
        <v>26</v>
      </c>
      <c r="O2" s="405">
        <f ca="1">'Seite 1'!P17</f>
        <v>43794</v>
      </c>
      <c r="P2" s="405"/>
      <c r="Q2" s="405"/>
      <c r="R2" s="405"/>
      <c r="S2" s="405"/>
    </row>
    <row r="3" spans="1:24" ht="12" customHeight="1" x14ac:dyDescent="0.2"/>
    <row r="4" spans="1:24" ht="15" customHeight="1" x14ac:dyDescent="0.2">
      <c r="A4" s="86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</row>
    <row r="5" spans="1:24" ht="12" customHeight="1" x14ac:dyDescent="0.2">
      <c r="A5" s="10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02"/>
    </row>
    <row r="6" spans="1:24" ht="15" customHeight="1" x14ac:dyDescent="0.2">
      <c r="A6" s="58" t="s">
        <v>8</v>
      </c>
      <c r="K6" s="426" t="s">
        <v>41</v>
      </c>
      <c r="L6" s="426"/>
      <c r="M6" s="426"/>
      <c r="N6" s="426"/>
      <c r="O6" s="426"/>
      <c r="P6" s="426"/>
      <c r="Q6" s="426"/>
      <c r="R6" s="426"/>
      <c r="S6" s="427"/>
      <c r="T6" s="100"/>
      <c r="U6" s="100"/>
      <c r="V6" s="100"/>
      <c r="W6" s="100"/>
      <c r="X6" s="100"/>
    </row>
    <row r="7" spans="1:24" ht="5.0999999999999996" customHeight="1" x14ac:dyDescent="0.2">
      <c r="A7" s="68"/>
      <c r="O7" s="31"/>
      <c r="P7" s="31"/>
      <c r="Q7" s="31"/>
      <c r="R7" s="31"/>
      <c r="S7" s="103"/>
    </row>
    <row r="8" spans="1:24" ht="18" customHeight="1" x14ac:dyDescent="0.2">
      <c r="A8" s="104" t="s">
        <v>3</v>
      </c>
      <c r="B8" s="5" t="s">
        <v>18</v>
      </c>
      <c r="S8" s="176"/>
    </row>
    <row r="9" spans="1:24" ht="5.0999999999999996" customHeight="1" x14ac:dyDescent="0.2">
      <c r="A9" s="104"/>
      <c r="S9" s="176"/>
    </row>
    <row r="10" spans="1:24" ht="18" customHeight="1" x14ac:dyDescent="0.2">
      <c r="A10" s="104" t="s">
        <v>3</v>
      </c>
      <c r="B10" s="5" t="s">
        <v>144</v>
      </c>
      <c r="S10" s="176"/>
    </row>
    <row r="11" spans="1:24" ht="5.0999999999999996" customHeight="1" x14ac:dyDescent="0.2">
      <c r="A11" s="104"/>
      <c r="S11" s="176"/>
    </row>
    <row r="12" spans="1:24" ht="18" customHeight="1" x14ac:dyDescent="0.2">
      <c r="A12" s="104" t="s">
        <v>3</v>
      </c>
      <c r="B12" s="5" t="s">
        <v>19</v>
      </c>
      <c r="S12" s="176"/>
    </row>
    <row r="13" spans="1:24" ht="5.0999999999999996" customHeight="1" x14ac:dyDescent="0.2">
      <c r="A13" s="104"/>
      <c r="S13" s="176"/>
    </row>
    <row r="14" spans="1:24" ht="18" customHeight="1" x14ac:dyDescent="0.2">
      <c r="A14" s="104" t="s">
        <v>3</v>
      </c>
      <c r="B14" s="10" t="s">
        <v>145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176"/>
    </row>
    <row r="15" spans="1:24" ht="5.0999999999999996" customHeight="1" x14ac:dyDescent="0.2">
      <c r="A15" s="10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76"/>
    </row>
    <row r="16" spans="1:24" ht="18" customHeight="1" x14ac:dyDescent="0.2">
      <c r="A16" s="104" t="s">
        <v>3</v>
      </c>
      <c r="B16" s="10" t="s">
        <v>20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176"/>
    </row>
    <row r="17" spans="1:24" ht="5.0999999999999996" customHeight="1" x14ac:dyDescent="0.2">
      <c r="A17" s="10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77"/>
    </row>
    <row r="18" spans="1:24" s="93" customFormat="1" ht="18" customHeight="1" x14ac:dyDescent="0.2">
      <c r="A18" s="89" t="s">
        <v>3</v>
      </c>
      <c r="B18" s="90" t="s">
        <v>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9"/>
    </row>
    <row r="19" spans="1:24" s="93" customFormat="1" ht="5.0999999999999996" customHeight="1" x14ac:dyDescent="0.2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8"/>
    </row>
    <row r="20" spans="1:24" s="93" customFormat="1" ht="18" customHeight="1" x14ac:dyDescent="0.2">
      <c r="A20" s="95"/>
      <c r="B20" s="96"/>
      <c r="C20" s="96"/>
      <c r="D20" s="9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105"/>
      <c r="T20" s="92"/>
      <c r="U20" s="92"/>
      <c r="V20" s="92"/>
      <c r="W20" s="92"/>
      <c r="X20" s="92"/>
    </row>
    <row r="21" spans="1:24" s="93" customFormat="1" ht="5.0999999999999996" customHeight="1" x14ac:dyDescent="0.2">
      <c r="A21" s="95"/>
      <c r="B21" s="96"/>
      <c r="C21" s="96"/>
      <c r="D21" s="96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05"/>
    </row>
    <row r="22" spans="1:24" s="93" customFormat="1" ht="18" customHeight="1" x14ac:dyDescent="0.2">
      <c r="A22" s="95"/>
      <c r="B22" s="96"/>
      <c r="C22" s="96"/>
      <c r="D22" s="96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05"/>
    </row>
    <row r="23" spans="1:24" s="93" customFormat="1" ht="5.0999999999999996" customHeight="1" x14ac:dyDescent="0.2">
      <c r="A23" s="95"/>
      <c r="B23" s="96"/>
      <c r="C23" s="96"/>
      <c r="D23" s="96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105"/>
    </row>
    <row r="24" spans="1:24" s="93" customFormat="1" ht="18" customHeight="1" x14ac:dyDescent="0.2">
      <c r="A24" s="95"/>
      <c r="B24" s="90" t="s">
        <v>40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5"/>
      <c r="P24" s="5"/>
      <c r="Q24" s="5"/>
      <c r="R24" s="5"/>
      <c r="S24" s="176"/>
    </row>
    <row r="25" spans="1:24" ht="5.0999999999999996" customHeight="1" x14ac:dyDescent="0.2">
      <c r="A25" s="10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7"/>
    </row>
    <row r="26" spans="1:24" ht="18" customHeight="1" x14ac:dyDescent="0.2">
      <c r="A26" s="104" t="s">
        <v>3</v>
      </c>
      <c r="B26" s="421" t="s">
        <v>14</v>
      </c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S26" s="176"/>
    </row>
    <row r="27" spans="1:24" ht="12" customHeight="1" x14ac:dyDescent="0.2">
      <c r="A27" s="104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11"/>
      <c r="P27" s="11"/>
      <c r="Q27" s="11"/>
      <c r="R27" s="11"/>
      <c r="S27" s="82"/>
    </row>
    <row r="28" spans="1:24" ht="12" customHeight="1" x14ac:dyDescent="0.2">
      <c r="A28" s="104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11"/>
      <c r="P28" s="11"/>
      <c r="Q28" s="11"/>
      <c r="R28" s="11"/>
      <c r="S28" s="82"/>
    </row>
    <row r="29" spans="1:24" ht="5.0999999999999996" customHeight="1" x14ac:dyDescent="0.2">
      <c r="A29" s="10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2"/>
    </row>
    <row r="30" spans="1:24" ht="18" customHeight="1" x14ac:dyDescent="0.2">
      <c r="A30" s="104" t="s">
        <v>3</v>
      </c>
      <c r="B30" s="421" t="s">
        <v>44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S30" s="176"/>
    </row>
    <row r="31" spans="1:24" ht="18" customHeight="1" x14ac:dyDescent="0.2">
      <c r="A31" s="104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11"/>
      <c r="P31" s="11"/>
      <c r="Q31" s="11"/>
      <c r="R31" s="11"/>
      <c r="S31" s="82"/>
    </row>
    <row r="32" spans="1:24" ht="12" customHeight="1" x14ac:dyDescent="0.2">
      <c r="A32" s="106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11"/>
      <c r="P32" s="11"/>
      <c r="Q32" s="11"/>
      <c r="R32" s="11"/>
      <c r="S32" s="82"/>
    </row>
    <row r="33" spans="1:19" ht="5.0999999999999996" customHeight="1" x14ac:dyDescent="0.2">
      <c r="A33" s="10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2"/>
    </row>
    <row r="34" spans="1:19" ht="18" customHeight="1" x14ac:dyDescent="0.2">
      <c r="A34" s="104" t="s">
        <v>3</v>
      </c>
      <c r="B34" s="421" t="s">
        <v>45</v>
      </c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S34" s="176"/>
    </row>
    <row r="35" spans="1:19" ht="12" customHeight="1" x14ac:dyDescent="0.2">
      <c r="A35" s="106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11"/>
      <c r="P35" s="11"/>
      <c r="Q35" s="11"/>
      <c r="R35" s="11"/>
      <c r="S35" s="82"/>
    </row>
    <row r="36" spans="1:19" ht="12" customHeight="1" x14ac:dyDescent="0.2">
      <c r="A36" s="68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11"/>
      <c r="P36" s="11"/>
      <c r="Q36" s="11"/>
      <c r="R36" s="11"/>
      <c r="S36" s="107"/>
    </row>
    <row r="37" spans="1:19" ht="12" customHeight="1" x14ac:dyDescent="0.2">
      <c r="A37" s="68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07"/>
    </row>
    <row r="38" spans="1:19" ht="18" customHeight="1" x14ac:dyDescent="0.2">
      <c r="A38" s="104" t="s">
        <v>3</v>
      </c>
      <c r="B38" s="428" t="s">
        <v>69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S38" s="107"/>
    </row>
    <row r="39" spans="1:19" ht="12" customHeight="1" x14ac:dyDescent="0.2">
      <c r="A39" s="6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186"/>
      <c r="P39" s="186"/>
      <c r="Q39" s="186"/>
      <c r="R39" s="186"/>
      <c r="S39" s="107"/>
    </row>
    <row r="40" spans="1:19" ht="12" customHeight="1" x14ac:dyDescent="0.2">
      <c r="A40" s="6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186"/>
      <c r="P40" s="186"/>
      <c r="Q40" s="186"/>
      <c r="R40" s="186"/>
      <c r="S40" s="107"/>
    </row>
    <row r="41" spans="1:19" ht="12" customHeight="1" x14ac:dyDescent="0.2">
      <c r="A41" s="6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186"/>
      <c r="P41" s="186"/>
      <c r="Q41" s="186"/>
      <c r="R41" s="186"/>
      <c r="S41" s="107"/>
    </row>
    <row r="42" spans="1:19" ht="12" customHeight="1" x14ac:dyDescent="0.2">
      <c r="A42" s="6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108"/>
    </row>
    <row r="43" spans="1:19" ht="12" customHeight="1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s="46" customFormat="1" ht="12" customHeight="1" x14ac:dyDescent="0.2">
      <c r="A48" s="424"/>
      <c r="B48" s="424"/>
      <c r="C48" s="424"/>
      <c r="D48" s="424"/>
      <c r="E48" s="424"/>
      <c r="F48" s="424"/>
      <c r="G48" s="424"/>
      <c r="H48" s="424"/>
      <c r="J48" s="423"/>
      <c r="K48" s="423"/>
      <c r="L48" s="423"/>
      <c r="M48" s="423"/>
      <c r="N48" s="423"/>
      <c r="O48" s="423"/>
      <c r="P48" s="423"/>
      <c r="Q48" s="423"/>
      <c r="R48" s="423"/>
      <c r="S48" s="423"/>
    </row>
    <row r="49" spans="1:19" s="46" customFormat="1" ht="12" customHeight="1" x14ac:dyDescent="0.2">
      <c r="A49" s="422"/>
      <c r="B49" s="422"/>
      <c r="C49" s="422"/>
      <c r="D49" s="422"/>
      <c r="E49" s="422"/>
      <c r="F49" s="422"/>
      <c r="G49" s="425">
        <f ca="1">IF('Seite 1'!$P$17="","",'Seite 1'!$P$17)</f>
        <v>43794</v>
      </c>
      <c r="H49" s="425"/>
      <c r="I49" s="47"/>
      <c r="J49" s="422"/>
      <c r="K49" s="422"/>
      <c r="L49" s="422"/>
      <c r="M49" s="422"/>
      <c r="N49" s="422"/>
      <c r="O49" s="422"/>
      <c r="P49" s="422"/>
      <c r="Q49" s="422"/>
      <c r="R49" s="422"/>
      <c r="S49" s="422"/>
    </row>
    <row r="50" spans="1:19" s="46" customFormat="1" ht="12" customHeight="1" x14ac:dyDescent="0.2">
      <c r="A50" s="48" t="s">
        <v>10</v>
      </c>
      <c r="B50" s="48"/>
      <c r="C50" s="48"/>
      <c r="D50" s="48"/>
      <c r="E50" s="48"/>
      <c r="J50" s="112" t="s">
        <v>46</v>
      </c>
      <c r="K50" s="80"/>
      <c r="L50" s="80"/>
      <c r="M50" s="80"/>
      <c r="N50" s="80"/>
      <c r="O50" s="80"/>
      <c r="P50" s="80"/>
      <c r="Q50" s="80"/>
      <c r="R50" s="80"/>
      <c r="S50" s="80"/>
    </row>
    <row r="51" spans="1:19" s="46" customFormat="1" ht="12" customHeight="1" x14ac:dyDescent="0.2">
      <c r="J51" s="111" t="s">
        <v>43</v>
      </c>
      <c r="K51" s="81"/>
      <c r="L51" s="81"/>
      <c r="M51" s="81"/>
      <c r="N51" s="81"/>
      <c r="O51" s="81"/>
      <c r="P51" s="81"/>
      <c r="Q51" s="81"/>
      <c r="R51" s="81"/>
      <c r="S51" s="81"/>
    </row>
    <row r="52" spans="1:19" ht="12" customHeight="1" x14ac:dyDescent="0.2"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5" customHeight="1" x14ac:dyDescent="0.2">
      <c r="A53" s="109" t="s">
        <v>42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5" customHeight="1" x14ac:dyDescent="0.2">
      <c r="A54" s="110" t="s">
        <v>125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5" customHeight="1" x14ac:dyDescent="0.2">
      <c r="A55" s="110" t="s">
        <v>126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5" customHeight="1" x14ac:dyDescent="0.2">
      <c r="A56" s="5" t="str">
        <f>IF('Seite 2'!K19=TRUE,"Sachbericht","")</f>
        <v/>
      </c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" customHeight="1" x14ac:dyDescent="0.2"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2" customHeight="1" x14ac:dyDescent="0.2"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2" customHeight="1" x14ac:dyDescent="0.2"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" customHeight="1" x14ac:dyDescent="0.2"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" customHeight="1" x14ac:dyDescent="0.2"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" customHeight="1" x14ac:dyDescent="0.2"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" customHeight="1" x14ac:dyDescent="0.2">
      <c r="A63" s="7"/>
      <c r="B63" s="7"/>
      <c r="C63" s="7"/>
    </row>
    <row r="64" spans="1:19" ht="5.0999999999999996" customHeight="1" x14ac:dyDescent="0.2"/>
    <row r="65" spans="1:19" ht="12" customHeight="1" x14ac:dyDescent="0.2">
      <c r="A65" s="30">
        <v>1</v>
      </c>
      <c r="B65" s="17" t="s">
        <v>12</v>
      </c>
      <c r="C65" s="17"/>
      <c r="D65" s="17"/>
      <c r="E65" s="17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5.0999999999999996" customHeight="1" x14ac:dyDescent="0.2">
      <c r="A66" s="30"/>
      <c r="B66" s="17"/>
      <c r="C66" s="17"/>
      <c r="D66" s="17"/>
      <c r="E66" s="17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 x14ac:dyDescent="0.2">
      <c r="A67" s="27" t="str">
        <f>'Seite 1'!A65</f>
        <v>VWN Förderung der Familienbildung (Überregionale Familienförderung)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 x14ac:dyDescent="0.2">
      <c r="A68" s="27" t="str">
        <f>'Seite 1'!A66</f>
        <v>Formularversion: V 1.1 vom 25.11.19</v>
      </c>
      <c r="S68" s="5"/>
    </row>
  </sheetData>
  <sheetProtection password="EDE9" sheet="1" objects="1" scenarios="1" selectLockedCells="1"/>
  <mergeCells count="12">
    <mergeCell ref="B30:N32"/>
    <mergeCell ref="B34:N36"/>
    <mergeCell ref="J49:S49"/>
    <mergeCell ref="O1:S1"/>
    <mergeCell ref="O2:S2"/>
    <mergeCell ref="J48:S48"/>
    <mergeCell ref="A49:F49"/>
    <mergeCell ref="A48:H48"/>
    <mergeCell ref="G49:H49"/>
    <mergeCell ref="K6:S6"/>
    <mergeCell ref="B26:N28"/>
    <mergeCell ref="B38:N41"/>
  </mergeCells>
  <phoneticPr fontId="0" type="noConversion"/>
  <conditionalFormatting sqref="O1:S2">
    <cfRule type="cellIs" dxfId="2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9525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16</xdr:col>
                    <xdr:colOff>180975</xdr:colOff>
                    <xdr:row>7</xdr:row>
                    <xdr:rowOff>9525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9525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16</xdr:col>
                    <xdr:colOff>180975</xdr:colOff>
                    <xdr:row>9</xdr:row>
                    <xdr:rowOff>9525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16</xdr:col>
                    <xdr:colOff>180975</xdr:colOff>
                    <xdr:row>11</xdr:row>
                    <xdr:rowOff>9525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9525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16</xdr:col>
                    <xdr:colOff>180975</xdr:colOff>
                    <xdr:row>13</xdr:row>
                    <xdr:rowOff>9525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9525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16</xdr:col>
                    <xdr:colOff>180975</xdr:colOff>
                    <xdr:row>15</xdr:row>
                    <xdr:rowOff>9525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14" name="Check Box 33">
              <controlPr defaultSize="0" autoFill="0" autoLine="0" autoPict="0">
                <anchor moveWithCells="1">
                  <from>
                    <xdr:col>14</xdr:col>
                    <xdr:colOff>304800</xdr:colOff>
                    <xdr:row>23</xdr:row>
                    <xdr:rowOff>9525</xdr:rowOff>
                  </from>
                  <to>
                    <xdr:col>16</xdr:col>
                    <xdr:colOff>114300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15" name="Check Box 34">
              <controlPr defaultSize="0" autoFill="0" autoLine="0" autoPict="0">
                <anchor moveWithCells="1">
                  <from>
                    <xdr:col>16</xdr:col>
                    <xdr:colOff>180975</xdr:colOff>
                    <xdr:row>23</xdr:row>
                    <xdr:rowOff>9525</xdr:rowOff>
                  </from>
                  <to>
                    <xdr:col>18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16" name="Check Box 35">
              <controlPr defaultSize="0" autoFill="0" autoLine="0" autoPict="0">
                <anchor moveWithCells="1">
                  <from>
                    <xdr:col>14</xdr:col>
                    <xdr:colOff>304800</xdr:colOff>
                    <xdr:row>25</xdr:row>
                    <xdr:rowOff>9525</xdr:rowOff>
                  </from>
                  <to>
                    <xdr:col>16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17" name="Check Box 36">
              <controlPr defaultSize="0" autoFill="0" autoLine="0" autoPict="0">
                <anchor moveWithCells="1">
                  <from>
                    <xdr:col>16</xdr:col>
                    <xdr:colOff>180975</xdr:colOff>
                    <xdr:row>25</xdr:row>
                    <xdr:rowOff>9525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18" name="Check Box 37">
              <controlPr defaultSize="0" autoFill="0" autoLine="0" autoPict="0">
                <anchor moveWithCells="1">
                  <from>
                    <xdr:col>14</xdr:col>
                    <xdr:colOff>304800</xdr:colOff>
                    <xdr:row>29</xdr:row>
                    <xdr:rowOff>9525</xdr:rowOff>
                  </from>
                  <to>
                    <xdr:col>16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19" name="Check Box 38">
              <controlPr defaultSize="0" autoFill="0" autoLine="0" autoPict="0">
                <anchor moveWithCells="1">
                  <from>
                    <xdr:col>16</xdr:col>
                    <xdr:colOff>180975</xdr:colOff>
                    <xdr:row>29</xdr:row>
                    <xdr:rowOff>9525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20" name="Check Box 39">
              <controlPr defaultSize="0" autoFill="0" autoLine="0" autoPict="0">
                <anchor moveWithCells="1">
                  <from>
                    <xdr:col>14</xdr:col>
                    <xdr:colOff>304800</xdr:colOff>
                    <xdr:row>33</xdr:row>
                    <xdr:rowOff>9525</xdr:rowOff>
                  </from>
                  <to>
                    <xdr:col>16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21" name="Check Box 40">
              <controlPr defaultSize="0" autoFill="0" autoLine="0" autoPict="0">
                <anchor moveWithCells="1">
                  <from>
                    <xdr:col>16</xdr:col>
                    <xdr:colOff>180975</xdr:colOff>
                    <xdr:row>33</xdr:row>
                    <xdr:rowOff>9525</xdr:rowOff>
                  </from>
                  <to>
                    <xdr:col>18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22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0</xdr:rowOff>
                  </from>
                  <to>
                    <xdr:col>4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23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0</xdr:rowOff>
                  </from>
                  <to>
                    <xdr:col>4</xdr:col>
                    <xdr:colOff>333375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24" name="Check Box 43">
              <controlPr defaultSize="0" autoFill="0" autoLine="0" autoPict="0">
                <anchor moveWithCells="1">
                  <from>
                    <xdr:col>14</xdr:col>
                    <xdr:colOff>304800</xdr:colOff>
                    <xdr:row>37</xdr:row>
                    <xdr:rowOff>9525</xdr:rowOff>
                  </from>
                  <to>
                    <xdr:col>16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25" name="Check Box 44">
              <controlPr defaultSize="0" autoFill="0" autoLine="0" autoPict="0">
                <anchor moveWithCells="1">
                  <from>
                    <xdr:col>16</xdr:col>
                    <xdr:colOff>180975</xdr:colOff>
                    <xdr:row>37</xdr:row>
                    <xdr:rowOff>9525</xdr:rowOff>
                  </from>
                  <to>
                    <xdr:col>18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3'!$A$10</f>
        <v>1.</v>
      </c>
      <c r="B6" s="314" t="str">
        <f>'Seite 3'!$B$10</f>
        <v>Personalausgaben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3'!$A$11</f>
        <v>1.1</v>
      </c>
      <c r="B7" s="429" t="str">
        <f>'Seite 3'!$B$11</f>
        <v>Personalausgaben für Bildungsreferenten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3" t="str">
        <f>B7</f>
        <v>Personalausgaben für Bildungsreferenten</v>
      </c>
      <c r="F12" s="443"/>
      <c r="G12" s="443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1.1 Personalausgaben für Bildungsreferenten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B7:E7"/>
    <mergeCell ref="F16:F19"/>
    <mergeCell ref="G16:G19"/>
    <mergeCell ref="H16:H19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25" priority="2" stopIfTrue="1" operator="notEqual">
      <formula>0</formula>
    </cfRule>
  </conditionalFormatting>
  <conditionalFormatting sqref="H6:H7">
    <cfRule type="cellIs" dxfId="24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3'!$A$10</f>
        <v>1.</v>
      </c>
      <c r="B6" s="314" t="str">
        <f>'Seite 3'!$B$10</f>
        <v>Personalausgaben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3'!$A$12</f>
        <v>1.2</v>
      </c>
      <c r="B7" s="429" t="str">
        <f>'Seite 3'!$B$12</f>
        <v>Personalausgaben für sozialpädagogische Betreuung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3" t="str">
        <f>B7</f>
        <v>Personalausgaben für sozialpädagogische Betreuung</v>
      </c>
      <c r="F12" s="443"/>
      <c r="G12" s="443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1.2 Personalausgaben für sozialpädagogische Betreuung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23" priority="2" stopIfTrue="1" operator="notEqual">
      <formula>0</formula>
    </cfRule>
  </conditionalFormatting>
  <conditionalFormatting sqref="H6:H7">
    <cfRule type="cellIs" dxfId="2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3'!$A$10</f>
        <v>1.</v>
      </c>
      <c r="B6" s="314" t="str">
        <f>'Seite 3'!$B$10</f>
        <v>Personalausgaben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3'!$A$13</f>
        <v>1.3</v>
      </c>
      <c r="B7" s="429">
        <f>'Seite 3'!$B$13</f>
        <v>0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>
        <f>B7</f>
        <v>0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1.3 _________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21" priority="2" stopIfTrue="1" operator="notEqual">
      <formula>0</formula>
    </cfRule>
  </conditionalFormatting>
  <conditionalFormatting sqref="H6:H7">
    <cfRule type="cellIs" dxfId="20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249" customWidth="1"/>
    <col min="2" max="2" width="15.7109375" style="249" customWidth="1"/>
    <col min="3" max="4" width="10.7109375" style="249" customWidth="1"/>
    <col min="5" max="5" width="30.7109375" style="249" customWidth="1"/>
    <col min="6" max="6" width="40.7109375" style="249" customWidth="1"/>
    <col min="7" max="8" width="15.7109375" style="249" customWidth="1"/>
    <col min="9" max="16384" width="11.42578125" style="249"/>
  </cols>
  <sheetData>
    <row r="1" spans="1:11" ht="12" hidden="1" customHeight="1" x14ac:dyDescent="0.2">
      <c r="A1" s="246"/>
      <c r="B1" s="280" t="s">
        <v>33</v>
      </c>
      <c r="C1" s="246"/>
      <c r="D1" s="245"/>
      <c r="E1" s="246"/>
      <c r="F1" s="246"/>
      <c r="G1" s="247"/>
      <c r="H1" s="247"/>
      <c r="I1" s="248"/>
      <c r="J1" s="248"/>
      <c r="K1" s="248"/>
    </row>
    <row r="2" spans="1:11" ht="12" hidden="1" customHeight="1" x14ac:dyDescent="0.2">
      <c r="A2" s="246"/>
      <c r="B2" s="315" t="str">
        <f ca="1">"$A$6:$H$"&amp;MAX(A:A)+ROW($A$19)</f>
        <v>$A$6:$H$19</v>
      </c>
      <c r="C2" s="246"/>
      <c r="D2" s="245"/>
      <c r="E2" s="246"/>
      <c r="F2" s="246"/>
      <c r="G2" s="247"/>
      <c r="H2" s="247"/>
      <c r="I2" s="248"/>
      <c r="J2" s="248"/>
      <c r="K2" s="248"/>
    </row>
    <row r="3" spans="1:11" ht="12" hidden="1" customHeight="1" x14ac:dyDescent="0.2">
      <c r="A3" s="246"/>
      <c r="B3" s="246"/>
      <c r="C3" s="246"/>
      <c r="D3" s="245"/>
      <c r="E3" s="246"/>
      <c r="F3" s="246"/>
      <c r="G3" s="247"/>
      <c r="H3" s="250"/>
      <c r="I3" s="248"/>
      <c r="J3" s="248"/>
      <c r="K3" s="248"/>
    </row>
    <row r="4" spans="1:11" ht="12" hidden="1" customHeight="1" x14ac:dyDescent="0.2">
      <c r="A4" s="246"/>
      <c r="B4" s="246"/>
      <c r="C4" s="246"/>
      <c r="D4" s="246"/>
      <c r="E4" s="246"/>
      <c r="F4" s="246"/>
      <c r="G4" s="247"/>
      <c r="H4" s="251"/>
      <c r="I4" s="248"/>
      <c r="J4" s="248"/>
      <c r="K4" s="248"/>
    </row>
    <row r="5" spans="1:11" ht="12" hidden="1" customHeight="1" x14ac:dyDescent="0.2">
      <c r="A5" s="243"/>
      <c r="B5" s="243"/>
      <c r="C5" s="244"/>
      <c r="D5" s="245"/>
      <c r="E5" s="246"/>
      <c r="F5" s="246"/>
      <c r="G5" s="247"/>
      <c r="H5" s="251"/>
      <c r="I5" s="248"/>
      <c r="J5" s="248"/>
      <c r="K5" s="248"/>
    </row>
    <row r="6" spans="1:11" ht="15" customHeight="1" x14ac:dyDescent="0.2">
      <c r="A6" s="313" t="str">
        <f>'Seite 3'!$A$10</f>
        <v>1.</v>
      </c>
      <c r="B6" s="314" t="str">
        <f>'Seite 3'!$B$10</f>
        <v>Personalausgaben</v>
      </c>
      <c r="C6" s="252"/>
      <c r="D6" s="252"/>
      <c r="E6" s="253"/>
      <c r="G6" s="254" t="s">
        <v>25</v>
      </c>
      <c r="H6" s="187" t="str">
        <f>'Seite 1'!$P$18</f>
        <v>F-FF</v>
      </c>
      <c r="I6" s="248"/>
      <c r="J6" s="248"/>
      <c r="K6" s="248"/>
    </row>
    <row r="7" spans="1:11" ht="15" customHeight="1" x14ac:dyDescent="0.2">
      <c r="A7" s="320" t="str">
        <f>'Seite 3'!$A$14</f>
        <v>1.4</v>
      </c>
      <c r="B7" s="429">
        <f>'Seite 3'!$B$14</f>
        <v>0</v>
      </c>
      <c r="C7" s="429"/>
      <c r="D7" s="429"/>
      <c r="E7" s="429"/>
      <c r="G7" s="254" t="s">
        <v>26</v>
      </c>
      <c r="H7" s="188">
        <f ca="1">'Seite 1'!$P$17</f>
        <v>43794</v>
      </c>
      <c r="I7" s="248"/>
      <c r="J7" s="248"/>
      <c r="K7" s="248"/>
    </row>
    <row r="8" spans="1:11" ht="15" customHeight="1" x14ac:dyDescent="0.2">
      <c r="A8" s="436" t="s">
        <v>122</v>
      </c>
      <c r="B8" s="436"/>
      <c r="C8" s="436"/>
      <c r="D8" s="436"/>
      <c r="E8" s="436"/>
      <c r="F8" s="43"/>
      <c r="G8" s="43"/>
      <c r="H8" s="44" t="str">
        <f>'Seite 1'!$A$65</f>
        <v>VWN Förderung der Familienbildung (Überregionale Familienförderung)</v>
      </c>
      <c r="I8" s="248"/>
      <c r="J8" s="248"/>
      <c r="K8" s="248"/>
    </row>
    <row r="9" spans="1:11" ht="15" customHeight="1" x14ac:dyDescent="0.2">
      <c r="A9" s="436"/>
      <c r="B9" s="436"/>
      <c r="C9" s="436"/>
      <c r="D9" s="436"/>
      <c r="E9" s="436"/>
      <c r="F9" s="43"/>
      <c r="G9" s="43"/>
      <c r="H9" s="45" t="str">
        <f>'Seite 1'!$A$66</f>
        <v>Formularversion: V 1.1 vom 25.11.19</v>
      </c>
      <c r="I9" s="248"/>
      <c r="J9" s="248"/>
      <c r="K9" s="248"/>
    </row>
    <row r="10" spans="1:11" ht="15" customHeight="1" x14ac:dyDescent="0.2">
      <c r="A10" s="436"/>
      <c r="B10" s="436"/>
      <c r="C10" s="436"/>
      <c r="D10" s="436"/>
      <c r="E10" s="436"/>
      <c r="F10" s="43"/>
      <c r="G10" s="43"/>
      <c r="I10" s="248"/>
      <c r="J10" s="248"/>
      <c r="K10" s="248"/>
    </row>
    <row r="11" spans="1:11" ht="15" customHeight="1" x14ac:dyDescent="0.2">
      <c r="A11" s="437"/>
      <c r="B11" s="437"/>
      <c r="C11" s="437"/>
      <c r="D11" s="437"/>
      <c r="E11" s="437"/>
      <c r="F11" s="43"/>
      <c r="G11" s="43"/>
      <c r="I11" s="248"/>
      <c r="J11" s="248"/>
      <c r="K11" s="248"/>
    </row>
    <row r="12" spans="1:11" ht="18" customHeight="1" x14ac:dyDescent="0.2">
      <c r="A12" s="255"/>
      <c r="B12" s="256"/>
      <c r="C12" s="257"/>
      <c r="D12" s="258"/>
      <c r="E12" s="444">
        <f>B7</f>
        <v>0</v>
      </c>
      <c r="F12" s="444"/>
      <c r="G12" s="444"/>
      <c r="H12" s="261">
        <f>SUMPRODUCT(ROUND(H20:H1019,2))</f>
        <v>0</v>
      </c>
      <c r="I12" s="248"/>
      <c r="J12" s="248"/>
      <c r="K12" s="248"/>
    </row>
    <row r="13" spans="1:11" ht="12" customHeight="1" x14ac:dyDescent="0.2">
      <c r="A13" s="262"/>
      <c r="B13" s="263"/>
      <c r="C13" s="264"/>
      <c r="D13" s="265"/>
      <c r="E13" s="266"/>
      <c r="F13" s="266"/>
      <c r="G13" s="267"/>
      <c r="H13" s="267"/>
      <c r="I13" s="248"/>
      <c r="J13" s="248"/>
      <c r="K13" s="248"/>
    </row>
    <row r="14" spans="1:11" ht="15" customHeight="1" x14ac:dyDescent="0.2">
      <c r="A14" s="268" t="str">
        <f ca="1">CONCATENATE("Belegliste¹ für Ausgabenart ",$A$7," ",IF($B$7=0,"_________",$B$7)," - Aktenzeichen ",IF($H$6="F-BEH","F-BEH______",$H$6)," - Nachweis vom ",IF($H$7=0,"_________",TEXT($H$7,"TT.MM.JJJJ")))</f>
        <v>Belegliste¹ für Ausgabenart 1.4 _________ - Aktenzeichen F-FF - Nachweis vom 25.11.2019</v>
      </c>
      <c r="B14" s="263"/>
      <c r="C14" s="264"/>
      <c r="D14" s="265"/>
      <c r="E14" s="266"/>
      <c r="F14" s="266"/>
      <c r="G14" s="267"/>
      <c r="H14" s="267"/>
      <c r="I14" s="248"/>
      <c r="J14" s="248"/>
      <c r="K14" s="248"/>
    </row>
    <row r="15" spans="1:11" ht="5.0999999999999996" customHeight="1" x14ac:dyDescent="0.2">
      <c r="A15" s="269"/>
      <c r="B15" s="263"/>
      <c r="C15" s="264"/>
      <c r="D15" s="265"/>
      <c r="E15" s="266"/>
      <c r="F15" s="266"/>
      <c r="G15" s="267"/>
      <c r="H15" s="267"/>
      <c r="I15" s="248"/>
      <c r="J15" s="248"/>
      <c r="K15" s="248"/>
    </row>
    <row r="16" spans="1:11" ht="12" customHeight="1" x14ac:dyDescent="0.2">
      <c r="A16" s="438" t="s">
        <v>24</v>
      </c>
      <c r="B16" s="430" t="s">
        <v>109</v>
      </c>
      <c r="C16" s="438" t="s">
        <v>110</v>
      </c>
      <c r="D16" s="438" t="s">
        <v>111</v>
      </c>
      <c r="E16" s="430" t="s">
        <v>112</v>
      </c>
      <c r="F16" s="430" t="s">
        <v>113</v>
      </c>
      <c r="G16" s="433" t="s">
        <v>114</v>
      </c>
      <c r="H16" s="433" t="s">
        <v>115</v>
      </c>
      <c r="I16" s="248"/>
      <c r="J16" s="248"/>
      <c r="K16" s="248"/>
    </row>
    <row r="17" spans="1:11" ht="12" customHeight="1" x14ac:dyDescent="0.2">
      <c r="A17" s="439"/>
      <c r="B17" s="441"/>
      <c r="C17" s="439"/>
      <c r="D17" s="439"/>
      <c r="E17" s="431"/>
      <c r="F17" s="431"/>
      <c r="G17" s="434"/>
      <c r="H17" s="434"/>
      <c r="I17" s="248"/>
      <c r="J17" s="248"/>
      <c r="K17" s="248"/>
    </row>
    <row r="18" spans="1:11" ht="12" customHeight="1" x14ac:dyDescent="0.2">
      <c r="A18" s="439"/>
      <c r="B18" s="441"/>
      <c r="C18" s="439"/>
      <c r="D18" s="439"/>
      <c r="E18" s="431"/>
      <c r="F18" s="431"/>
      <c r="G18" s="434"/>
      <c r="H18" s="434"/>
      <c r="I18" s="248"/>
      <c r="J18" s="248"/>
      <c r="K18" s="248"/>
    </row>
    <row r="19" spans="1:11" ht="12" customHeight="1" thickBot="1" x14ac:dyDescent="0.25">
      <c r="A19" s="440"/>
      <c r="B19" s="442"/>
      <c r="C19" s="440"/>
      <c r="D19" s="440"/>
      <c r="E19" s="432"/>
      <c r="F19" s="432"/>
      <c r="G19" s="435"/>
      <c r="H19" s="435"/>
      <c r="I19" s="248"/>
      <c r="J19" s="248"/>
      <c r="K19" s="248"/>
    </row>
    <row r="20" spans="1:11" s="277" customFormat="1" ht="15" thickTop="1" x14ac:dyDescent="0.2">
      <c r="A20" s="270" t="str">
        <f>IF(COUNTA(B20:H20)&gt;0,ROW()-ROW($A$19),"")</f>
        <v/>
      </c>
      <c r="B20" s="271"/>
      <c r="C20" s="272"/>
      <c r="D20" s="272"/>
      <c r="E20" s="273"/>
      <c r="F20" s="273"/>
      <c r="G20" s="274"/>
      <c r="H20" s="274"/>
      <c r="I20" s="275"/>
      <c r="J20" s="276"/>
      <c r="K20" s="276"/>
    </row>
    <row r="21" spans="1:11" s="277" customFormat="1" ht="15" x14ac:dyDescent="0.2">
      <c r="A21" s="270" t="str">
        <f t="shared" ref="A21:A84" si="0">IF(COUNTA(B21:H21)&gt;0,ROW()-ROW($A$19),"")</f>
        <v/>
      </c>
      <c r="B21" s="271"/>
      <c r="C21" s="272"/>
      <c r="D21" s="272"/>
      <c r="E21" s="278"/>
      <c r="F21" s="278"/>
      <c r="G21" s="274"/>
      <c r="H21" s="274"/>
      <c r="I21" s="279"/>
      <c r="J21" s="276"/>
      <c r="K21" s="276"/>
    </row>
    <row r="22" spans="1:11" s="277" customFormat="1" ht="15" x14ac:dyDescent="0.2">
      <c r="A22" s="270" t="str">
        <f t="shared" si="0"/>
        <v/>
      </c>
      <c r="B22" s="271"/>
      <c r="C22" s="272"/>
      <c r="D22" s="272"/>
      <c r="E22" s="278"/>
      <c r="F22" s="278"/>
      <c r="G22" s="274"/>
      <c r="H22" s="274"/>
      <c r="I22" s="279"/>
      <c r="J22" s="276"/>
      <c r="K22" s="276"/>
    </row>
    <row r="23" spans="1:11" s="277" customFormat="1" ht="15" x14ac:dyDescent="0.2">
      <c r="A23" s="270" t="str">
        <f t="shared" si="0"/>
        <v/>
      </c>
      <c r="B23" s="271"/>
      <c r="C23" s="272"/>
      <c r="D23" s="272"/>
      <c r="E23" s="278"/>
      <c r="F23" s="278"/>
      <c r="G23" s="274"/>
      <c r="H23" s="274"/>
      <c r="I23" s="279"/>
      <c r="J23" s="276"/>
      <c r="K23" s="276"/>
    </row>
    <row r="24" spans="1:11" s="277" customFormat="1" ht="15" x14ac:dyDescent="0.2">
      <c r="A24" s="270" t="str">
        <f t="shared" si="0"/>
        <v/>
      </c>
      <c r="B24" s="271"/>
      <c r="C24" s="272"/>
      <c r="D24" s="272"/>
      <c r="E24" s="278"/>
      <c r="F24" s="278"/>
      <c r="G24" s="274"/>
      <c r="H24" s="274"/>
      <c r="I24" s="279"/>
      <c r="J24" s="276"/>
      <c r="K24" s="276"/>
    </row>
    <row r="25" spans="1:11" s="277" customFormat="1" ht="15" x14ac:dyDescent="0.2">
      <c r="A25" s="270" t="str">
        <f t="shared" si="0"/>
        <v/>
      </c>
      <c r="B25" s="271"/>
      <c r="C25" s="272"/>
      <c r="D25" s="272"/>
      <c r="E25" s="278"/>
      <c r="F25" s="278"/>
      <c r="G25" s="274"/>
      <c r="H25" s="274"/>
      <c r="I25" s="279"/>
    </row>
    <row r="26" spans="1:11" s="277" customFormat="1" ht="15" x14ac:dyDescent="0.2">
      <c r="A26" s="270" t="str">
        <f t="shared" si="0"/>
        <v/>
      </c>
      <c r="B26" s="271"/>
      <c r="C26" s="272"/>
      <c r="D26" s="272"/>
      <c r="E26" s="278"/>
      <c r="F26" s="278"/>
      <c r="G26" s="274"/>
      <c r="H26" s="274"/>
      <c r="I26" s="279"/>
    </row>
    <row r="27" spans="1:11" s="277" customFormat="1" ht="15" x14ac:dyDescent="0.2">
      <c r="A27" s="270" t="str">
        <f t="shared" si="0"/>
        <v/>
      </c>
      <c r="B27" s="271"/>
      <c r="C27" s="272"/>
      <c r="D27" s="272"/>
      <c r="E27" s="278"/>
      <c r="F27" s="278"/>
      <c r="G27" s="274"/>
      <c r="H27" s="274"/>
      <c r="I27" s="279"/>
    </row>
    <row r="28" spans="1:11" s="277" customFormat="1" ht="15" x14ac:dyDescent="0.2">
      <c r="A28" s="270" t="str">
        <f t="shared" si="0"/>
        <v/>
      </c>
      <c r="B28" s="271"/>
      <c r="C28" s="272"/>
      <c r="D28" s="272"/>
      <c r="E28" s="278"/>
      <c r="F28" s="278"/>
      <c r="G28" s="274"/>
      <c r="H28" s="274"/>
      <c r="I28" s="279"/>
    </row>
    <row r="29" spans="1:11" s="277" customFormat="1" ht="15" x14ac:dyDescent="0.2">
      <c r="A29" s="270" t="str">
        <f t="shared" si="0"/>
        <v/>
      </c>
      <c r="B29" s="271"/>
      <c r="C29" s="272"/>
      <c r="D29" s="272"/>
      <c r="E29" s="278"/>
      <c r="F29" s="278"/>
      <c r="G29" s="274"/>
      <c r="H29" s="274"/>
      <c r="I29" s="279"/>
    </row>
    <row r="30" spans="1:11" s="277" customFormat="1" ht="15" x14ac:dyDescent="0.2">
      <c r="A30" s="270" t="str">
        <f t="shared" si="0"/>
        <v/>
      </c>
      <c r="B30" s="271"/>
      <c r="C30" s="272"/>
      <c r="D30" s="272"/>
      <c r="E30" s="278"/>
      <c r="F30" s="278"/>
      <c r="G30" s="274"/>
      <c r="H30" s="274"/>
      <c r="I30" s="279"/>
    </row>
    <row r="31" spans="1:11" s="277" customFormat="1" ht="15" x14ac:dyDescent="0.2">
      <c r="A31" s="270" t="str">
        <f t="shared" si="0"/>
        <v/>
      </c>
      <c r="B31" s="271"/>
      <c r="C31" s="272"/>
      <c r="D31" s="272"/>
      <c r="E31" s="278"/>
      <c r="F31" s="278"/>
      <c r="G31" s="274"/>
      <c r="H31" s="274"/>
      <c r="I31" s="279"/>
    </row>
    <row r="32" spans="1:11" s="277" customFormat="1" ht="15" x14ac:dyDescent="0.2">
      <c r="A32" s="270" t="str">
        <f t="shared" si="0"/>
        <v/>
      </c>
      <c r="B32" s="271"/>
      <c r="C32" s="272"/>
      <c r="D32" s="272"/>
      <c r="E32" s="278"/>
      <c r="F32" s="278"/>
      <c r="G32" s="274"/>
      <c r="H32" s="274"/>
      <c r="I32" s="279"/>
    </row>
    <row r="33" spans="1:9" s="277" customFormat="1" ht="15" x14ac:dyDescent="0.2">
      <c r="A33" s="270" t="str">
        <f t="shared" si="0"/>
        <v/>
      </c>
      <c r="B33" s="271"/>
      <c r="C33" s="272"/>
      <c r="D33" s="272"/>
      <c r="E33" s="278"/>
      <c r="F33" s="278"/>
      <c r="G33" s="274"/>
      <c r="H33" s="274"/>
      <c r="I33" s="279"/>
    </row>
    <row r="34" spans="1:9" s="277" customFormat="1" ht="15" x14ac:dyDescent="0.2">
      <c r="A34" s="270" t="str">
        <f t="shared" si="0"/>
        <v/>
      </c>
      <c r="B34" s="271"/>
      <c r="C34" s="272"/>
      <c r="D34" s="272"/>
      <c r="E34" s="278"/>
      <c r="F34" s="278"/>
      <c r="G34" s="274"/>
      <c r="H34" s="274"/>
      <c r="I34" s="279"/>
    </row>
    <row r="35" spans="1:9" s="277" customFormat="1" ht="15" x14ac:dyDescent="0.2">
      <c r="A35" s="270" t="str">
        <f t="shared" si="0"/>
        <v/>
      </c>
      <c r="B35" s="271"/>
      <c r="C35" s="272"/>
      <c r="D35" s="272"/>
      <c r="E35" s="278"/>
      <c r="F35" s="278"/>
      <c r="G35" s="274"/>
      <c r="H35" s="274"/>
      <c r="I35" s="279"/>
    </row>
    <row r="36" spans="1:9" s="277" customFormat="1" ht="15" x14ac:dyDescent="0.2">
      <c r="A36" s="270" t="str">
        <f t="shared" si="0"/>
        <v/>
      </c>
      <c r="B36" s="271"/>
      <c r="C36" s="272"/>
      <c r="D36" s="272"/>
      <c r="E36" s="278"/>
      <c r="F36" s="278"/>
      <c r="G36" s="274"/>
      <c r="H36" s="274"/>
      <c r="I36" s="279"/>
    </row>
    <row r="37" spans="1:9" s="277" customFormat="1" ht="15" x14ac:dyDescent="0.2">
      <c r="A37" s="270" t="str">
        <f t="shared" si="0"/>
        <v/>
      </c>
      <c r="B37" s="271"/>
      <c r="C37" s="272"/>
      <c r="D37" s="272"/>
      <c r="E37" s="278"/>
      <c r="F37" s="278"/>
      <c r="G37" s="274"/>
      <c r="H37" s="274"/>
      <c r="I37" s="279"/>
    </row>
    <row r="38" spans="1:9" s="277" customFormat="1" ht="15" x14ac:dyDescent="0.2">
      <c r="A38" s="270" t="str">
        <f t="shared" si="0"/>
        <v/>
      </c>
      <c r="B38" s="271"/>
      <c r="C38" s="272"/>
      <c r="D38" s="272"/>
      <c r="E38" s="278"/>
      <c r="F38" s="278"/>
      <c r="G38" s="274"/>
      <c r="H38" s="274"/>
      <c r="I38" s="279"/>
    </row>
    <row r="39" spans="1:9" s="277" customFormat="1" ht="15" x14ac:dyDescent="0.2">
      <c r="A39" s="270" t="str">
        <f t="shared" si="0"/>
        <v/>
      </c>
      <c r="B39" s="271"/>
      <c r="C39" s="272"/>
      <c r="D39" s="272"/>
      <c r="E39" s="278"/>
      <c r="F39" s="278"/>
      <c r="G39" s="274"/>
      <c r="H39" s="274"/>
      <c r="I39" s="279"/>
    </row>
    <row r="40" spans="1:9" s="277" customFormat="1" ht="15" x14ac:dyDescent="0.2">
      <c r="A40" s="270" t="str">
        <f t="shared" si="0"/>
        <v/>
      </c>
      <c r="B40" s="271"/>
      <c r="C40" s="272"/>
      <c r="D40" s="272"/>
      <c r="E40" s="278"/>
      <c r="F40" s="278"/>
      <c r="G40" s="274"/>
      <c r="H40" s="274"/>
      <c r="I40" s="279"/>
    </row>
    <row r="41" spans="1:9" s="277" customFormat="1" ht="15" x14ac:dyDescent="0.2">
      <c r="A41" s="270" t="str">
        <f t="shared" si="0"/>
        <v/>
      </c>
      <c r="B41" s="271"/>
      <c r="C41" s="272"/>
      <c r="D41" s="272"/>
      <c r="E41" s="278"/>
      <c r="F41" s="278"/>
      <c r="G41" s="274"/>
      <c r="H41" s="274"/>
      <c r="I41" s="279"/>
    </row>
    <row r="42" spans="1:9" s="277" customFormat="1" ht="15" x14ac:dyDescent="0.2">
      <c r="A42" s="270" t="str">
        <f t="shared" si="0"/>
        <v/>
      </c>
      <c r="B42" s="271"/>
      <c r="C42" s="272"/>
      <c r="D42" s="272"/>
      <c r="E42" s="278"/>
      <c r="F42" s="278"/>
      <c r="G42" s="274"/>
      <c r="H42" s="274"/>
      <c r="I42" s="279"/>
    </row>
    <row r="43" spans="1:9" s="277" customFormat="1" ht="15" x14ac:dyDescent="0.2">
      <c r="A43" s="270" t="str">
        <f t="shared" si="0"/>
        <v/>
      </c>
      <c r="B43" s="271"/>
      <c r="C43" s="272"/>
      <c r="D43" s="272"/>
      <c r="E43" s="278"/>
      <c r="F43" s="278"/>
      <c r="G43" s="274"/>
      <c r="H43" s="274"/>
      <c r="I43" s="279"/>
    </row>
    <row r="44" spans="1:9" s="277" customFormat="1" ht="15" x14ac:dyDescent="0.2">
      <c r="A44" s="270" t="str">
        <f t="shared" si="0"/>
        <v/>
      </c>
      <c r="B44" s="271"/>
      <c r="C44" s="272"/>
      <c r="D44" s="272"/>
      <c r="E44" s="278"/>
      <c r="F44" s="278"/>
      <c r="G44" s="274"/>
      <c r="H44" s="274"/>
      <c r="I44" s="279"/>
    </row>
    <row r="45" spans="1:9" s="277" customFormat="1" ht="15" x14ac:dyDescent="0.2">
      <c r="A45" s="270" t="str">
        <f t="shared" si="0"/>
        <v/>
      </c>
      <c r="B45" s="271"/>
      <c r="C45" s="272"/>
      <c r="D45" s="272"/>
      <c r="E45" s="278"/>
      <c r="F45" s="278"/>
      <c r="G45" s="274"/>
      <c r="H45" s="274"/>
      <c r="I45" s="279"/>
    </row>
    <row r="46" spans="1:9" s="277" customFormat="1" ht="15" x14ac:dyDescent="0.2">
      <c r="A46" s="270" t="str">
        <f t="shared" si="0"/>
        <v/>
      </c>
      <c r="B46" s="271"/>
      <c r="C46" s="272"/>
      <c r="D46" s="272"/>
      <c r="E46" s="278"/>
      <c r="F46" s="278"/>
      <c r="G46" s="274"/>
      <c r="H46" s="274"/>
      <c r="I46" s="279"/>
    </row>
    <row r="47" spans="1:9" s="277" customFormat="1" ht="15" x14ac:dyDescent="0.2">
      <c r="A47" s="270" t="str">
        <f t="shared" si="0"/>
        <v/>
      </c>
      <c r="B47" s="271"/>
      <c r="C47" s="272"/>
      <c r="D47" s="272"/>
      <c r="E47" s="278"/>
      <c r="F47" s="278"/>
      <c r="G47" s="274"/>
      <c r="H47" s="274"/>
      <c r="I47" s="279"/>
    </row>
    <row r="48" spans="1:9" s="277" customFormat="1" ht="15" x14ac:dyDescent="0.2">
      <c r="A48" s="270" t="str">
        <f t="shared" si="0"/>
        <v/>
      </c>
      <c r="B48" s="271"/>
      <c r="C48" s="272"/>
      <c r="D48" s="272"/>
      <c r="E48" s="278"/>
      <c r="F48" s="278"/>
      <c r="G48" s="274"/>
      <c r="H48" s="274"/>
      <c r="I48" s="279"/>
    </row>
    <row r="49" spans="1:9" s="277" customFormat="1" ht="15" x14ac:dyDescent="0.2">
      <c r="A49" s="270" t="str">
        <f t="shared" si="0"/>
        <v/>
      </c>
      <c r="B49" s="271"/>
      <c r="C49" s="272"/>
      <c r="D49" s="272"/>
      <c r="E49" s="278"/>
      <c r="F49" s="278"/>
      <c r="G49" s="274"/>
      <c r="H49" s="274"/>
      <c r="I49" s="279"/>
    </row>
    <row r="50" spans="1:9" s="277" customFormat="1" ht="15" x14ac:dyDescent="0.2">
      <c r="A50" s="270" t="str">
        <f t="shared" si="0"/>
        <v/>
      </c>
      <c r="B50" s="271"/>
      <c r="C50" s="272"/>
      <c r="D50" s="272"/>
      <c r="E50" s="278"/>
      <c r="F50" s="278"/>
      <c r="G50" s="274"/>
      <c r="H50" s="274"/>
      <c r="I50" s="279"/>
    </row>
    <row r="51" spans="1:9" s="277" customFormat="1" ht="15" x14ac:dyDescent="0.2">
      <c r="A51" s="270" t="str">
        <f t="shared" si="0"/>
        <v/>
      </c>
      <c r="B51" s="271"/>
      <c r="C51" s="272"/>
      <c r="D51" s="272"/>
      <c r="E51" s="278"/>
      <c r="F51" s="278"/>
      <c r="G51" s="274"/>
      <c r="H51" s="274"/>
      <c r="I51" s="279"/>
    </row>
    <row r="52" spans="1:9" s="277" customFormat="1" ht="15" x14ac:dyDescent="0.2">
      <c r="A52" s="270" t="str">
        <f t="shared" si="0"/>
        <v/>
      </c>
      <c r="B52" s="271"/>
      <c r="C52" s="272"/>
      <c r="D52" s="272"/>
      <c r="E52" s="278"/>
      <c r="F52" s="278"/>
      <c r="G52" s="274"/>
      <c r="H52" s="274"/>
      <c r="I52" s="279"/>
    </row>
    <row r="53" spans="1:9" s="277" customFormat="1" ht="15" x14ac:dyDescent="0.2">
      <c r="A53" s="270" t="str">
        <f t="shared" si="0"/>
        <v/>
      </c>
      <c r="B53" s="271"/>
      <c r="C53" s="272"/>
      <c r="D53" s="272"/>
      <c r="E53" s="278"/>
      <c r="F53" s="278"/>
      <c r="G53" s="274"/>
      <c r="H53" s="274"/>
      <c r="I53" s="279"/>
    </row>
    <row r="54" spans="1:9" s="277" customFormat="1" ht="15" x14ac:dyDescent="0.2">
      <c r="A54" s="270" t="str">
        <f t="shared" si="0"/>
        <v/>
      </c>
      <c r="B54" s="271"/>
      <c r="C54" s="272"/>
      <c r="D54" s="272"/>
      <c r="E54" s="278"/>
      <c r="F54" s="278"/>
      <c r="G54" s="274"/>
      <c r="H54" s="274"/>
      <c r="I54" s="279"/>
    </row>
    <row r="55" spans="1:9" s="277" customFormat="1" ht="15" x14ac:dyDescent="0.2">
      <c r="A55" s="270" t="str">
        <f t="shared" si="0"/>
        <v/>
      </c>
      <c r="B55" s="271"/>
      <c r="C55" s="272"/>
      <c r="D55" s="272"/>
      <c r="E55" s="278"/>
      <c r="F55" s="278"/>
      <c r="G55" s="274"/>
      <c r="H55" s="274"/>
      <c r="I55" s="279"/>
    </row>
    <row r="56" spans="1:9" s="277" customFormat="1" ht="15" x14ac:dyDescent="0.2">
      <c r="A56" s="270" t="str">
        <f t="shared" si="0"/>
        <v/>
      </c>
      <c r="B56" s="271"/>
      <c r="C56" s="272"/>
      <c r="D56" s="272"/>
      <c r="E56" s="278"/>
      <c r="F56" s="278"/>
      <c r="G56" s="274"/>
      <c r="H56" s="274"/>
      <c r="I56" s="279"/>
    </row>
    <row r="57" spans="1:9" s="277" customFormat="1" ht="15" x14ac:dyDescent="0.2">
      <c r="A57" s="270" t="str">
        <f t="shared" si="0"/>
        <v/>
      </c>
      <c r="B57" s="271"/>
      <c r="C57" s="272"/>
      <c r="D57" s="272"/>
      <c r="E57" s="278"/>
      <c r="F57" s="278"/>
      <c r="G57" s="274"/>
      <c r="H57" s="274"/>
      <c r="I57" s="279"/>
    </row>
    <row r="58" spans="1:9" s="277" customFormat="1" ht="15" x14ac:dyDescent="0.2">
      <c r="A58" s="270" t="str">
        <f t="shared" si="0"/>
        <v/>
      </c>
      <c r="B58" s="271"/>
      <c r="C58" s="272"/>
      <c r="D58" s="272"/>
      <c r="E58" s="278"/>
      <c r="F58" s="278"/>
      <c r="G58" s="274"/>
      <c r="H58" s="274"/>
      <c r="I58" s="279"/>
    </row>
    <row r="59" spans="1:9" s="277" customFormat="1" ht="15" x14ac:dyDescent="0.2">
      <c r="A59" s="270" t="str">
        <f t="shared" si="0"/>
        <v/>
      </c>
      <c r="B59" s="271"/>
      <c r="C59" s="272"/>
      <c r="D59" s="272"/>
      <c r="E59" s="278"/>
      <c r="F59" s="278"/>
      <c r="G59" s="274"/>
      <c r="H59" s="274"/>
      <c r="I59" s="279"/>
    </row>
    <row r="60" spans="1:9" s="277" customFormat="1" ht="15" x14ac:dyDescent="0.2">
      <c r="A60" s="270" t="str">
        <f t="shared" si="0"/>
        <v/>
      </c>
      <c r="B60" s="271"/>
      <c r="C60" s="272"/>
      <c r="D60" s="272"/>
      <c r="E60" s="278"/>
      <c r="F60" s="278"/>
      <c r="G60" s="274"/>
      <c r="H60" s="274"/>
      <c r="I60" s="279"/>
    </row>
    <row r="61" spans="1:9" s="277" customFormat="1" ht="15" x14ac:dyDescent="0.2">
      <c r="A61" s="270" t="str">
        <f t="shared" si="0"/>
        <v/>
      </c>
      <c r="B61" s="271"/>
      <c r="C61" s="272"/>
      <c r="D61" s="272"/>
      <c r="E61" s="278"/>
      <c r="F61" s="278"/>
      <c r="G61" s="274"/>
      <c r="H61" s="274"/>
      <c r="I61" s="279"/>
    </row>
    <row r="62" spans="1:9" s="277" customFormat="1" ht="15" x14ac:dyDescent="0.2">
      <c r="A62" s="270" t="str">
        <f t="shared" si="0"/>
        <v/>
      </c>
      <c r="B62" s="271"/>
      <c r="C62" s="272"/>
      <c r="D62" s="272"/>
      <c r="E62" s="278"/>
      <c r="F62" s="278"/>
      <c r="G62" s="274"/>
      <c r="H62" s="274"/>
      <c r="I62" s="279"/>
    </row>
    <row r="63" spans="1:9" s="277" customFormat="1" ht="15" x14ac:dyDescent="0.2">
      <c r="A63" s="270" t="str">
        <f t="shared" si="0"/>
        <v/>
      </c>
      <c r="B63" s="271"/>
      <c r="C63" s="272"/>
      <c r="D63" s="272"/>
      <c r="E63" s="278"/>
      <c r="F63" s="278"/>
      <c r="G63" s="274"/>
      <c r="H63" s="274"/>
      <c r="I63" s="279"/>
    </row>
    <row r="64" spans="1:9" s="277" customFormat="1" ht="15" x14ac:dyDescent="0.2">
      <c r="A64" s="270" t="str">
        <f t="shared" si="0"/>
        <v/>
      </c>
      <c r="B64" s="271"/>
      <c r="C64" s="272"/>
      <c r="D64" s="272"/>
      <c r="E64" s="278"/>
      <c r="F64" s="278"/>
      <c r="G64" s="274"/>
      <c r="H64" s="274"/>
      <c r="I64" s="279"/>
    </row>
    <row r="65" spans="1:9" s="277" customFormat="1" ht="15" x14ac:dyDescent="0.2">
      <c r="A65" s="270" t="str">
        <f t="shared" si="0"/>
        <v/>
      </c>
      <c r="B65" s="271"/>
      <c r="C65" s="272"/>
      <c r="D65" s="272"/>
      <c r="E65" s="278"/>
      <c r="F65" s="278"/>
      <c r="G65" s="274"/>
      <c r="H65" s="274"/>
      <c r="I65" s="279"/>
    </row>
    <row r="66" spans="1:9" s="277" customFormat="1" ht="15" x14ac:dyDescent="0.2">
      <c r="A66" s="270" t="str">
        <f t="shared" si="0"/>
        <v/>
      </c>
      <c r="B66" s="271"/>
      <c r="C66" s="272"/>
      <c r="D66" s="272"/>
      <c r="E66" s="278"/>
      <c r="F66" s="278"/>
      <c r="G66" s="274"/>
      <c r="H66" s="274"/>
      <c r="I66" s="279"/>
    </row>
    <row r="67" spans="1:9" s="277" customFormat="1" ht="15" x14ac:dyDescent="0.2">
      <c r="A67" s="270" t="str">
        <f t="shared" si="0"/>
        <v/>
      </c>
      <c r="B67" s="271"/>
      <c r="C67" s="272"/>
      <c r="D67" s="272"/>
      <c r="E67" s="278"/>
      <c r="F67" s="278"/>
      <c r="G67" s="274"/>
      <c r="H67" s="274"/>
      <c r="I67" s="279"/>
    </row>
    <row r="68" spans="1:9" s="277" customFormat="1" ht="15" x14ac:dyDescent="0.2">
      <c r="A68" s="270" t="str">
        <f t="shared" si="0"/>
        <v/>
      </c>
      <c r="B68" s="271"/>
      <c r="C68" s="272"/>
      <c r="D68" s="272"/>
      <c r="E68" s="278"/>
      <c r="F68" s="278"/>
      <c r="G68" s="274"/>
      <c r="H68" s="274"/>
      <c r="I68" s="279"/>
    </row>
    <row r="69" spans="1:9" s="277" customFormat="1" ht="15" x14ac:dyDescent="0.2">
      <c r="A69" s="270" t="str">
        <f t="shared" si="0"/>
        <v/>
      </c>
      <c r="B69" s="271"/>
      <c r="C69" s="272"/>
      <c r="D69" s="272"/>
      <c r="E69" s="278"/>
      <c r="F69" s="278"/>
      <c r="G69" s="274"/>
      <c r="H69" s="274"/>
      <c r="I69" s="279"/>
    </row>
    <row r="70" spans="1:9" s="277" customFormat="1" ht="15" x14ac:dyDescent="0.2">
      <c r="A70" s="270" t="str">
        <f t="shared" si="0"/>
        <v/>
      </c>
      <c r="B70" s="271"/>
      <c r="C70" s="272"/>
      <c r="D70" s="272"/>
      <c r="E70" s="278"/>
      <c r="F70" s="278"/>
      <c r="G70" s="274"/>
      <c r="H70" s="274"/>
      <c r="I70" s="279"/>
    </row>
    <row r="71" spans="1:9" s="277" customFormat="1" ht="15" x14ac:dyDescent="0.2">
      <c r="A71" s="270" t="str">
        <f t="shared" si="0"/>
        <v/>
      </c>
      <c r="B71" s="271"/>
      <c r="C71" s="272"/>
      <c r="D71" s="272"/>
      <c r="E71" s="278"/>
      <c r="F71" s="278"/>
      <c r="G71" s="274"/>
      <c r="H71" s="274"/>
      <c r="I71" s="279"/>
    </row>
    <row r="72" spans="1:9" s="277" customFormat="1" ht="15" x14ac:dyDescent="0.2">
      <c r="A72" s="270" t="str">
        <f t="shared" si="0"/>
        <v/>
      </c>
      <c r="B72" s="271"/>
      <c r="C72" s="272"/>
      <c r="D72" s="272"/>
      <c r="E72" s="278"/>
      <c r="F72" s="278"/>
      <c r="G72" s="274"/>
      <c r="H72" s="274"/>
      <c r="I72" s="279"/>
    </row>
    <row r="73" spans="1:9" s="277" customFormat="1" ht="15" x14ac:dyDescent="0.2">
      <c r="A73" s="270" t="str">
        <f t="shared" si="0"/>
        <v/>
      </c>
      <c r="B73" s="271"/>
      <c r="C73" s="272"/>
      <c r="D73" s="272"/>
      <c r="E73" s="278"/>
      <c r="F73" s="278"/>
      <c r="G73" s="274"/>
      <c r="H73" s="274"/>
      <c r="I73" s="279"/>
    </row>
    <row r="74" spans="1:9" s="277" customFormat="1" ht="15" x14ac:dyDescent="0.2">
      <c r="A74" s="270" t="str">
        <f t="shared" si="0"/>
        <v/>
      </c>
      <c r="B74" s="271"/>
      <c r="C74" s="272"/>
      <c r="D74" s="272"/>
      <c r="E74" s="278"/>
      <c r="F74" s="278"/>
      <c r="G74" s="274"/>
      <c r="H74" s="274"/>
      <c r="I74" s="279"/>
    </row>
    <row r="75" spans="1:9" s="277" customFormat="1" ht="15" x14ac:dyDescent="0.2">
      <c r="A75" s="270" t="str">
        <f t="shared" si="0"/>
        <v/>
      </c>
      <c r="B75" s="271"/>
      <c r="C75" s="272"/>
      <c r="D75" s="272"/>
      <c r="E75" s="278"/>
      <c r="F75" s="278"/>
      <c r="G75" s="274"/>
      <c r="H75" s="274"/>
      <c r="I75" s="279"/>
    </row>
    <row r="76" spans="1:9" s="277" customFormat="1" ht="15" x14ac:dyDescent="0.2">
      <c r="A76" s="270" t="str">
        <f t="shared" si="0"/>
        <v/>
      </c>
      <c r="B76" s="271"/>
      <c r="C76" s="272"/>
      <c r="D76" s="272"/>
      <c r="E76" s="278"/>
      <c r="F76" s="278"/>
      <c r="G76" s="274"/>
      <c r="H76" s="274"/>
      <c r="I76" s="279"/>
    </row>
    <row r="77" spans="1:9" s="277" customFormat="1" ht="15" x14ac:dyDescent="0.2">
      <c r="A77" s="270" t="str">
        <f t="shared" si="0"/>
        <v/>
      </c>
      <c r="B77" s="271"/>
      <c r="C77" s="272"/>
      <c r="D77" s="272"/>
      <c r="E77" s="278"/>
      <c r="F77" s="278"/>
      <c r="G77" s="274"/>
      <c r="H77" s="274"/>
      <c r="I77" s="279"/>
    </row>
    <row r="78" spans="1:9" s="277" customFormat="1" ht="15" x14ac:dyDescent="0.2">
      <c r="A78" s="270" t="str">
        <f t="shared" si="0"/>
        <v/>
      </c>
      <c r="B78" s="271"/>
      <c r="C78" s="272"/>
      <c r="D78" s="272"/>
      <c r="E78" s="278"/>
      <c r="F78" s="278"/>
      <c r="G78" s="274"/>
      <c r="H78" s="274"/>
      <c r="I78" s="279"/>
    </row>
    <row r="79" spans="1:9" s="277" customFormat="1" ht="15" x14ac:dyDescent="0.2">
      <c r="A79" s="270" t="str">
        <f t="shared" si="0"/>
        <v/>
      </c>
      <c r="B79" s="271"/>
      <c r="C79" s="272"/>
      <c r="D79" s="272"/>
      <c r="E79" s="278"/>
      <c r="F79" s="278"/>
      <c r="G79" s="274"/>
      <c r="H79" s="274"/>
      <c r="I79" s="279"/>
    </row>
    <row r="80" spans="1:9" s="277" customFormat="1" ht="15" x14ac:dyDescent="0.2">
      <c r="A80" s="270" t="str">
        <f t="shared" si="0"/>
        <v/>
      </c>
      <c r="B80" s="271"/>
      <c r="C80" s="272"/>
      <c r="D80" s="272"/>
      <c r="E80" s="278"/>
      <c r="F80" s="278"/>
      <c r="G80" s="274"/>
      <c r="H80" s="274"/>
      <c r="I80" s="279"/>
    </row>
    <row r="81" spans="1:9" s="277" customFormat="1" ht="15" x14ac:dyDescent="0.2">
      <c r="A81" s="270" t="str">
        <f t="shared" si="0"/>
        <v/>
      </c>
      <c r="B81" s="271"/>
      <c r="C81" s="272"/>
      <c r="D81" s="272"/>
      <c r="E81" s="278"/>
      <c r="F81" s="278"/>
      <c r="G81" s="274"/>
      <c r="H81" s="274"/>
      <c r="I81" s="279"/>
    </row>
    <row r="82" spans="1:9" s="277" customFormat="1" ht="15" x14ac:dyDescent="0.2">
      <c r="A82" s="270" t="str">
        <f t="shared" si="0"/>
        <v/>
      </c>
      <c r="B82" s="271"/>
      <c r="C82" s="272"/>
      <c r="D82" s="272"/>
      <c r="E82" s="278"/>
      <c r="F82" s="278"/>
      <c r="G82" s="274"/>
      <c r="H82" s="274"/>
      <c r="I82" s="279"/>
    </row>
    <row r="83" spans="1:9" s="277" customFormat="1" ht="15" x14ac:dyDescent="0.2">
      <c r="A83" s="270" t="str">
        <f t="shared" si="0"/>
        <v/>
      </c>
      <c r="B83" s="271"/>
      <c r="C83" s="272"/>
      <c r="D83" s="272"/>
      <c r="E83" s="278"/>
      <c r="F83" s="278"/>
      <c r="G83" s="274"/>
      <c r="H83" s="274"/>
      <c r="I83" s="279"/>
    </row>
    <row r="84" spans="1:9" s="277" customFormat="1" ht="15" x14ac:dyDescent="0.2">
      <c r="A84" s="270" t="str">
        <f t="shared" si="0"/>
        <v/>
      </c>
      <c r="B84" s="271"/>
      <c r="C84" s="272"/>
      <c r="D84" s="272"/>
      <c r="E84" s="278"/>
      <c r="F84" s="278"/>
      <c r="G84" s="274"/>
      <c r="H84" s="274"/>
      <c r="I84" s="279"/>
    </row>
    <row r="85" spans="1:9" s="277" customFormat="1" ht="15" x14ac:dyDescent="0.2">
      <c r="A85" s="270" t="str">
        <f t="shared" ref="A85:A148" si="1">IF(COUNTA(B85:H85)&gt;0,ROW()-ROW($A$19),"")</f>
        <v/>
      </c>
      <c r="B85" s="271"/>
      <c r="C85" s="272"/>
      <c r="D85" s="272"/>
      <c r="E85" s="278"/>
      <c r="F85" s="278"/>
      <c r="G85" s="274"/>
      <c r="H85" s="274"/>
      <c r="I85" s="279"/>
    </row>
    <row r="86" spans="1:9" s="277" customFormat="1" ht="15" x14ac:dyDescent="0.2">
      <c r="A86" s="270" t="str">
        <f t="shared" si="1"/>
        <v/>
      </c>
      <c r="B86" s="271"/>
      <c r="C86" s="272"/>
      <c r="D86" s="272"/>
      <c r="E86" s="278"/>
      <c r="F86" s="278"/>
      <c r="G86" s="274"/>
      <c r="H86" s="274"/>
      <c r="I86" s="279"/>
    </row>
    <row r="87" spans="1:9" s="277" customFormat="1" ht="15" x14ac:dyDescent="0.2">
      <c r="A87" s="270" t="str">
        <f t="shared" si="1"/>
        <v/>
      </c>
      <c r="B87" s="271"/>
      <c r="C87" s="272"/>
      <c r="D87" s="272"/>
      <c r="E87" s="278"/>
      <c r="F87" s="278"/>
      <c r="G87" s="274"/>
      <c r="H87" s="274"/>
      <c r="I87" s="279"/>
    </row>
    <row r="88" spans="1:9" s="277" customFormat="1" ht="15" x14ac:dyDescent="0.2">
      <c r="A88" s="270" t="str">
        <f t="shared" si="1"/>
        <v/>
      </c>
      <c r="B88" s="271"/>
      <c r="C88" s="272"/>
      <c r="D88" s="272"/>
      <c r="E88" s="278"/>
      <c r="F88" s="278"/>
      <c r="G88" s="274"/>
      <c r="H88" s="274"/>
      <c r="I88" s="279"/>
    </row>
    <row r="89" spans="1:9" s="277" customFormat="1" ht="15" x14ac:dyDescent="0.2">
      <c r="A89" s="270" t="str">
        <f t="shared" si="1"/>
        <v/>
      </c>
      <c r="B89" s="271"/>
      <c r="C89" s="272"/>
      <c r="D89" s="272"/>
      <c r="E89" s="278"/>
      <c r="F89" s="278"/>
      <c r="G89" s="274"/>
      <c r="H89" s="274"/>
      <c r="I89" s="279"/>
    </row>
    <row r="90" spans="1:9" s="277" customFormat="1" ht="15" x14ac:dyDescent="0.2">
      <c r="A90" s="270" t="str">
        <f t="shared" si="1"/>
        <v/>
      </c>
      <c r="B90" s="271"/>
      <c r="C90" s="272"/>
      <c r="D90" s="272"/>
      <c r="E90" s="278"/>
      <c r="F90" s="278"/>
      <c r="G90" s="274"/>
      <c r="H90" s="274"/>
      <c r="I90" s="279"/>
    </row>
    <row r="91" spans="1:9" s="277" customFormat="1" ht="15" x14ac:dyDescent="0.2">
      <c r="A91" s="270" t="str">
        <f t="shared" si="1"/>
        <v/>
      </c>
      <c r="B91" s="271"/>
      <c r="C91" s="272"/>
      <c r="D91" s="272"/>
      <c r="E91" s="278"/>
      <c r="F91" s="278"/>
      <c r="G91" s="274"/>
      <c r="H91" s="274"/>
      <c r="I91" s="279"/>
    </row>
    <row r="92" spans="1:9" s="277" customFormat="1" ht="15" x14ac:dyDescent="0.2">
      <c r="A92" s="270" t="str">
        <f t="shared" si="1"/>
        <v/>
      </c>
      <c r="B92" s="271"/>
      <c r="C92" s="272"/>
      <c r="D92" s="272"/>
      <c r="E92" s="278"/>
      <c r="F92" s="278"/>
      <c r="G92" s="274"/>
      <c r="H92" s="274"/>
      <c r="I92" s="279"/>
    </row>
    <row r="93" spans="1:9" s="277" customFormat="1" ht="15" x14ac:dyDescent="0.2">
      <c r="A93" s="270" t="str">
        <f t="shared" si="1"/>
        <v/>
      </c>
      <c r="B93" s="271"/>
      <c r="C93" s="272"/>
      <c r="D93" s="272"/>
      <c r="E93" s="278"/>
      <c r="F93" s="278"/>
      <c r="G93" s="274"/>
      <c r="H93" s="274"/>
      <c r="I93" s="279"/>
    </row>
    <row r="94" spans="1:9" s="277" customFormat="1" ht="15" x14ac:dyDescent="0.2">
      <c r="A94" s="270" t="str">
        <f t="shared" si="1"/>
        <v/>
      </c>
      <c r="B94" s="271"/>
      <c r="C94" s="272"/>
      <c r="D94" s="272"/>
      <c r="E94" s="278"/>
      <c r="F94" s="278"/>
      <c r="G94" s="274"/>
      <c r="H94" s="274"/>
      <c r="I94" s="279"/>
    </row>
    <row r="95" spans="1:9" s="277" customFormat="1" ht="15" x14ac:dyDescent="0.2">
      <c r="A95" s="270" t="str">
        <f t="shared" si="1"/>
        <v/>
      </c>
      <c r="B95" s="271"/>
      <c r="C95" s="272"/>
      <c r="D95" s="272"/>
      <c r="E95" s="278"/>
      <c r="F95" s="278"/>
      <c r="G95" s="274"/>
      <c r="H95" s="274"/>
      <c r="I95" s="279"/>
    </row>
    <row r="96" spans="1:9" s="277" customFormat="1" ht="15" x14ac:dyDescent="0.2">
      <c r="A96" s="270" t="str">
        <f t="shared" si="1"/>
        <v/>
      </c>
      <c r="B96" s="271"/>
      <c r="C96" s="272"/>
      <c r="D96" s="272"/>
      <c r="E96" s="278"/>
      <c r="F96" s="278"/>
      <c r="G96" s="274"/>
      <c r="H96" s="274"/>
      <c r="I96" s="279"/>
    </row>
    <row r="97" spans="1:9" s="277" customFormat="1" ht="15" x14ac:dyDescent="0.2">
      <c r="A97" s="270" t="str">
        <f t="shared" si="1"/>
        <v/>
      </c>
      <c r="B97" s="271"/>
      <c r="C97" s="272"/>
      <c r="D97" s="272"/>
      <c r="E97" s="278"/>
      <c r="F97" s="278"/>
      <c r="G97" s="274"/>
      <c r="H97" s="274"/>
      <c r="I97" s="279"/>
    </row>
    <row r="98" spans="1:9" s="277" customFormat="1" ht="15" x14ac:dyDescent="0.2">
      <c r="A98" s="270" t="str">
        <f t="shared" si="1"/>
        <v/>
      </c>
      <c r="B98" s="271"/>
      <c r="C98" s="272"/>
      <c r="D98" s="272"/>
      <c r="E98" s="278"/>
      <c r="F98" s="278"/>
      <c r="G98" s="274"/>
      <c r="H98" s="274"/>
      <c r="I98" s="279"/>
    </row>
    <row r="99" spans="1:9" s="277" customFormat="1" ht="15" x14ac:dyDescent="0.2">
      <c r="A99" s="270" t="str">
        <f t="shared" si="1"/>
        <v/>
      </c>
      <c r="B99" s="271"/>
      <c r="C99" s="272"/>
      <c r="D99" s="272"/>
      <c r="E99" s="278"/>
      <c r="F99" s="278"/>
      <c r="G99" s="274"/>
      <c r="H99" s="274"/>
      <c r="I99" s="279"/>
    </row>
    <row r="100" spans="1:9" s="277" customFormat="1" ht="15" x14ac:dyDescent="0.2">
      <c r="A100" s="270" t="str">
        <f t="shared" si="1"/>
        <v/>
      </c>
      <c r="B100" s="271"/>
      <c r="C100" s="272"/>
      <c r="D100" s="272"/>
      <c r="E100" s="278"/>
      <c r="F100" s="278"/>
      <c r="G100" s="274"/>
      <c r="H100" s="274"/>
      <c r="I100" s="279"/>
    </row>
    <row r="101" spans="1:9" s="277" customFormat="1" ht="15" x14ac:dyDescent="0.2">
      <c r="A101" s="270" t="str">
        <f t="shared" si="1"/>
        <v/>
      </c>
      <c r="B101" s="271"/>
      <c r="C101" s="272"/>
      <c r="D101" s="272"/>
      <c r="E101" s="278"/>
      <c r="F101" s="278"/>
      <c r="G101" s="274"/>
      <c r="H101" s="274"/>
      <c r="I101" s="279"/>
    </row>
    <row r="102" spans="1:9" s="277" customFormat="1" ht="15" x14ac:dyDescent="0.2">
      <c r="A102" s="270" t="str">
        <f t="shared" si="1"/>
        <v/>
      </c>
      <c r="B102" s="271"/>
      <c r="C102" s="272"/>
      <c r="D102" s="272"/>
      <c r="E102" s="278"/>
      <c r="F102" s="278"/>
      <c r="G102" s="274"/>
      <c r="H102" s="274"/>
      <c r="I102" s="279"/>
    </row>
    <row r="103" spans="1:9" s="277" customFormat="1" ht="15" x14ac:dyDescent="0.2">
      <c r="A103" s="270" t="str">
        <f t="shared" si="1"/>
        <v/>
      </c>
      <c r="B103" s="271"/>
      <c r="C103" s="272"/>
      <c r="D103" s="272"/>
      <c r="E103" s="278"/>
      <c r="F103" s="278"/>
      <c r="G103" s="274"/>
      <c r="H103" s="274"/>
      <c r="I103" s="279"/>
    </row>
    <row r="104" spans="1:9" s="277" customFormat="1" ht="15" x14ac:dyDescent="0.2">
      <c r="A104" s="270" t="str">
        <f t="shared" si="1"/>
        <v/>
      </c>
      <c r="B104" s="271"/>
      <c r="C104" s="272"/>
      <c r="D104" s="272"/>
      <c r="E104" s="278"/>
      <c r="F104" s="278"/>
      <c r="G104" s="274"/>
      <c r="H104" s="274"/>
      <c r="I104" s="279"/>
    </row>
    <row r="105" spans="1:9" s="277" customFormat="1" ht="15" x14ac:dyDescent="0.2">
      <c r="A105" s="270" t="str">
        <f t="shared" si="1"/>
        <v/>
      </c>
      <c r="B105" s="271"/>
      <c r="C105" s="272"/>
      <c r="D105" s="272"/>
      <c r="E105" s="278"/>
      <c r="F105" s="278"/>
      <c r="G105" s="274"/>
      <c r="H105" s="274"/>
      <c r="I105" s="279"/>
    </row>
    <row r="106" spans="1:9" s="277" customFormat="1" ht="15" x14ac:dyDescent="0.2">
      <c r="A106" s="270" t="str">
        <f t="shared" si="1"/>
        <v/>
      </c>
      <c r="B106" s="271"/>
      <c r="C106" s="272"/>
      <c r="D106" s="272"/>
      <c r="E106" s="278"/>
      <c r="F106" s="278"/>
      <c r="G106" s="274"/>
      <c r="H106" s="274"/>
      <c r="I106" s="279"/>
    </row>
    <row r="107" spans="1:9" s="277" customFormat="1" ht="15" x14ac:dyDescent="0.2">
      <c r="A107" s="270" t="str">
        <f t="shared" si="1"/>
        <v/>
      </c>
      <c r="B107" s="271"/>
      <c r="C107" s="272"/>
      <c r="D107" s="272"/>
      <c r="E107" s="278"/>
      <c r="F107" s="278"/>
      <c r="G107" s="274"/>
      <c r="H107" s="274"/>
      <c r="I107" s="279"/>
    </row>
    <row r="108" spans="1:9" s="277" customFormat="1" ht="15" x14ac:dyDescent="0.2">
      <c r="A108" s="270" t="str">
        <f t="shared" si="1"/>
        <v/>
      </c>
      <c r="B108" s="271"/>
      <c r="C108" s="272"/>
      <c r="D108" s="272"/>
      <c r="E108" s="278"/>
      <c r="F108" s="278"/>
      <c r="G108" s="274"/>
      <c r="H108" s="274"/>
      <c r="I108" s="279"/>
    </row>
    <row r="109" spans="1:9" s="277" customFormat="1" ht="15" x14ac:dyDescent="0.2">
      <c r="A109" s="270" t="str">
        <f t="shared" si="1"/>
        <v/>
      </c>
      <c r="B109" s="271"/>
      <c r="C109" s="272"/>
      <c r="D109" s="272"/>
      <c r="E109" s="278"/>
      <c r="F109" s="278"/>
      <c r="G109" s="274"/>
      <c r="H109" s="274"/>
      <c r="I109" s="279"/>
    </row>
    <row r="110" spans="1:9" s="277" customFormat="1" ht="15" x14ac:dyDescent="0.2">
      <c r="A110" s="270" t="str">
        <f t="shared" si="1"/>
        <v/>
      </c>
      <c r="B110" s="271"/>
      <c r="C110" s="272"/>
      <c r="D110" s="272"/>
      <c r="E110" s="278"/>
      <c r="F110" s="278"/>
      <c r="G110" s="274"/>
      <c r="H110" s="274"/>
      <c r="I110" s="279"/>
    </row>
    <row r="111" spans="1:9" s="277" customFormat="1" ht="15" x14ac:dyDescent="0.2">
      <c r="A111" s="270" t="str">
        <f t="shared" si="1"/>
        <v/>
      </c>
      <c r="B111" s="271"/>
      <c r="C111" s="272"/>
      <c r="D111" s="272"/>
      <c r="E111" s="278"/>
      <c r="F111" s="278"/>
      <c r="G111" s="274"/>
      <c r="H111" s="274"/>
      <c r="I111" s="279"/>
    </row>
    <row r="112" spans="1:9" s="277" customFormat="1" ht="15" x14ac:dyDescent="0.2">
      <c r="A112" s="270" t="str">
        <f t="shared" si="1"/>
        <v/>
      </c>
      <c r="B112" s="271"/>
      <c r="C112" s="272"/>
      <c r="D112" s="272"/>
      <c r="E112" s="278"/>
      <c r="F112" s="278"/>
      <c r="G112" s="274"/>
      <c r="H112" s="274"/>
      <c r="I112" s="279"/>
    </row>
    <row r="113" spans="1:9" s="277" customFormat="1" ht="15" x14ac:dyDescent="0.2">
      <c r="A113" s="270" t="str">
        <f t="shared" si="1"/>
        <v/>
      </c>
      <c r="B113" s="271"/>
      <c r="C113" s="272"/>
      <c r="D113" s="272"/>
      <c r="E113" s="278"/>
      <c r="F113" s="278"/>
      <c r="G113" s="274"/>
      <c r="H113" s="274"/>
      <c r="I113" s="279"/>
    </row>
    <row r="114" spans="1:9" s="277" customFormat="1" ht="15" x14ac:dyDescent="0.2">
      <c r="A114" s="270" t="str">
        <f t="shared" si="1"/>
        <v/>
      </c>
      <c r="B114" s="271"/>
      <c r="C114" s="272"/>
      <c r="D114" s="272"/>
      <c r="E114" s="278"/>
      <c r="F114" s="278"/>
      <c r="G114" s="274"/>
      <c r="H114" s="274"/>
      <c r="I114" s="279"/>
    </row>
    <row r="115" spans="1:9" s="277" customFormat="1" ht="15" x14ac:dyDescent="0.2">
      <c r="A115" s="270" t="str">
        <f t="shared" si="1"/>
        <v/>
      </c>
      <c r="B115" s="271"/>
      <c r="C115" s="272"/>
      <c r="D115" s="272"/>
      <c r="E115" s="278"/>
      <c r="F115" s="278"/>
      <c r="G115" s="274"/>
      <c r="H115" s="274"/>
      <c r="I115" s="279"/>
    </row>
    <row r="116" spans="1:9" s="277" customFormat="1" ht="15" x14ac:dyDescent="0.2">
      <c r="A116" s="270" t="str">
        <f t="shared" si="1"/>
        <v/>
      </c>
      <c r="B116" s="271"/>
      <c r="C116" s="272"/>
      <c r="D116" s="272"/>
      <c r="E116" s="278"/>
      <c r="F116" s="278"/>
      <c r="G116" s="274"/>
      <c r="H116" s="274"/>
      <c r="I116" s="279"/>
    </row>
    <row r="117" spans="1:9" s="277" customFormat="1" ht="15" x14ac:dyDescent="0.2">
      <c r="A117" s="270" t="str">
        <f t="shared" si="1"/>
        <v/>
      </c>
      <c r="B117" s="271"/>
      <c r="C117" s="272"/>
      <c r="D117" s="272"/>
      <c r="E117" s="278"/>
      <c r="F117" s="278"/>
      <c r="G117" s="274"/>
      <c r="H117" s="274"/>
      <c r="I117" s="279"/>
    </row>
    <row r="118" spans="1:9" s="277" customFormat="1" ht="15" x14ac:dyDescent="0.2">
      <c r="A118" s="270" t="str">
        <f t="shared" si="1"/>
        <v/>
      </c>
      <c r="B118" s="271"/>
      <c r="C118" s="272"/>
      <c r="D118" s="272"/>
      <c r="E118" s="278"/>
      <c r="F118" s="278"/>
      <c r="G118" s="274"/>
      <c r="H118" s="274"/>
      <c r="I118" s="279"/>
    </row>
    <row r="119" spans="1:9" s="277" customFormat="1" ht="15" x14ac:dyDescent="0.2">
      <c r="A119" s="270" t="str">
        <f t="shared" si="1"/>
        <v/>
      </c>
      <c r="B119" s="271"/>
      <c r="C119" s="272"/>
      <c r="D119" s="272"/>
      <c r="E119" s="278"/>
      <c r="F119" s="278"/>
      <c r="G119" s="274"/>
      <c r="H119" s="274"/>
      <c r="I119" s="279"/>
    </row>
    <row r="120" spans="1:9" s="277" customFormat="1" ht="15" x14ac:dyDescent="0.2">
      <c r="A120" s="270" t="str">
        <f t="shared" si="1"/>
        <v/>
      </c>
      <c r="B120" s="271"/>
      <c r="C120" s="272"/>
      <c r="D120" s="272"/>
      <c r="E120" s="278"/>
      <c r="F120" s="278"/>
      <c r="G120" s="274"/>
      <c r="H120" s="274"/>
      <c r="I120" s="279"/>
    </row>
    <row r="121" spans="1:9" s="277" customFormat="1" ht="15" x14ac:dyDescent="0.2">
      <c r="A121" s="270" t="str">
        <f t="shared" si="1"/>
        <v/>
      </c>
      <c r="B121" s="271"/>
      <c r="C121" s="272"/>
      <c r="D121" s="272"/>
      <c r="E121" s="278"/>
      <c r="F121" s="278"/>
      <c r="G121" s="274"/>
      <c r="H121" s="274"/>
      <c r="I121" s="279"/>
    </row>
    <row r="122" spans="1:9" s="277" customFormat="1" ht="15" x14ac:dyDescent="0.2">
      <c r="A122" s="270" t="str">
        <f t="shared" si="1"/>
        <v/>
      </c>
      <c r="B122" s="271"/>
      <c r="C122" s="272"/>
      <c r="D122" s="272"/>
      <c r="E122" s="278"/>
      <c r="F122" s="278"/>
      <c r="G122" s="274"/>
      <c r="H122" s="274"/>
      <c r="I122" s="279"/>
    </row>
    <row r="123" spans="1:9" s="277" customFormat="1" ht="15" x14ac:dyDescent="0.2">
      <c r="A123" s="270" t="str">
        <f t="shared" si="1"/>
        <v/>
      </c>
      <c r="B123" s="271"/>
      <c r="C123" s="272"/>
      <c r="D123" s="272"/>
      <c r="E123" s="278"/>
      <c r="F123" s="278"/>
      <c r="G123" s="274"/>
      <c r="H123" s="274"/>
      <c r="I123" s="279"/>
    </row>
    <row r="124" spans="1:9" s="277" customFormat="1" ht="15" x14ac:dyDescent="0.2">
      <c r="A124" s="270" t="str">
        <f t="shared" si="1"/>
        <v/>
      </c>
      <c r="B124" s="271"/>
      <c r="C124" s="272"/>
      <c r="D124" s="272"/>
      <c r="E124" s="278"/>
      <c r="F124" s="278"/>
      <c r="G124" s="274"/>
      <c r="H124" s="274"/>
      <c r="I124" s="279"/>
    </row>
    <row r="125" spans="1:9" s="277" customFormat="1" ht="15" x14ac:dyDescent="0.2">
      <c r="A125" s="270" t="str">
        <f t="shared" si="1"/>
        <v/>
      </c>
      <c r="B125" s="271"/>
      <c r="C125" s="272"/>
      <c r="D125" s="272"/>
      <c r="E125" s="278"/>
      <c r="F125" s="278"/>
      <c r="G125" s="274"/>
      <c r="H125" s="274"/>
      <c r="I125" s="279"/>
    </row>
    <row r="126" spans="1:9" s="277" customFormat="1" ht="15" x14ac:dyDescent="0.2">
      <c r="A126" s="270" t="str">
        <f t="shared" si="1"/>
        <v/>
      </c>
      <c r="B126" s="271"/>
      <c r="C126" s="272"/>
      <c r="D126" s="272"/>
      <c r="E126" s="278"/>
      <c r="F126" s="278"/>
      <c r="G126" s="274"/>
      <c r="H126" s="274"/>
      <c r="I126" s="279"/>
    </row>
    <row r="127" spans="1:9" s="277" customFormat="1" ht="15" x14ac:dyDescent="0.2">
      <c r="A127" s="270" t="str">
        <f t="shared" si="1"/>
        <v/>
      </c>
      <c r="B127" s="271"/>
      <c r="C127" s="272"/>
      <c r="D127" s="272"/>
      <c r="E127" s="278"/>
      <c r="F127" s="278"/>
      <c r="G127" s="274"/>
      <c r="H127" s="274"/>
      <c r="I127" s="279"/>
    </row>
    <row r="128" spans="1:9" s="277" customFormat="1" ht="15" x14ac:dyDescent="0.2">
      <c r="A128" s="270" t="str">
        <f t="shared" si="1"/>
        <v/>
      </c>
      <c r="B128" s="271"/>
      <c r="C128" s="272"/>
      <c r="D128" s="272"/>
      <c r="E128" s="278"/>
      <c r="F128" s="278"/>
      <c r="G128" s="274"/>
      <c r="H128" s="274"/>
      <c r="I128" s="279"/>
    </row>
    <row r="129" spans="1:9" s="277" customFormat="1" ht="15" x14ac:dyDescent="0.2">
      <c r="A129" s="270" t="str">
        <f t="shared" si="1"/>
        <v/>
      </c>
      <c r="B129" s="271"/>
      <c r="C129" s="272"/>
      <c r="D129" s="272"/>
      <c r="E129" s="278"/>
      <c r="F129" s="278"/>
      <c r="G129" s="274"/>
      <c r="H129" s="274"/>
      <c r="I129" s="279"/>
    </row>
    <row r="130" spans="1:9" s="277" customFormat="1" ht="15" x14ac:dyDescent="0.2">
      <c r="A130" s="270" t="str">
        <f t="shared" si="1"/>
        <v/>
      </c>
      <c r="B130" s="271"/>
      <c r="C130" s="272"/>
      <c r="D130" s="272"/>
      <c r="E130" s="278"/>
      <c r="F130" s="278"/>
      <c r="G130" s="274"/>
      <c r="H130" s="274"/>
      <c r="I130" s="279"/>
    </row>
    <row r="131" spans="1:9" s="277" customFormat="1" ht="15" x14ac:dyDescent="0.2">
      <c r="A131" s="270" t="str">
        <f t="shared" si="1"/>
        <v/>
      </c>
      <c r="B131" s="271"/>
      <c r="C131" s="272"/>
      <c r="D131" s="272"/>
      <c r="E131" s="278"/>
      <c r="F131" s="278"/>
      <c r="G131" s="274"/>
      <c r="H131" s="274"/>
      <c r="I131" s="279"/>
    </row>
    <row r="132" spans="1:9" s="277" customFormat="1" ht="15" x14ac:dyDescent="0.2">
      <c r="A132" s="270" t="str">
        <f t="shared" si="1"/>
        <v/>
      </c>
      <c r="B132" s="271"/>
      <c r="C132" s="272"/>
      <c r="D132" s="272"/>
      <c r="E132" s="278"/>
      <c r="F132" s="278"/>
      <c r="G132" s="274"/>
      <c r="H132" s="274"/>
      <c r="I132" s="279"/>
    </row>
    <row r="133" spans="1:9" s="277" customFormat="1" ht="15" x14ac:dyDescent="0.2">
      <c r="A133" s="270" t="str">
        <f t="shared" si="1"/>
        <v/>
      </c>
      <c r="B133" s="271"/>
      <c r="C133" s="272"/>
      <c r="D133" s="272"/>
      <c r="E133" s="278"/>
      <c r="F133" s="278"/>
      <c r="G133" s="274"/>
      <c r="H133" s="274"/>
      <c r="I133" s="279"/>
    </row>
    <row r="134" spans="1:9" s="277" customFormat="1" ht="15" x14ac:dyDescent="0.2">
      <c r="A134" s="270" t="str">
        <f t="shared" si="1"/>
        <v/>
      </c>
      <c r="B134" s="271"/>
      <c r="C134" s="272"/>
      <c r="D134" s="272"/>
      <c r="E134" s="278"/>
      <c r="F134" s="278"/>
      <c r="G134" s="274"/>
      <c r="H134" s="274"/>
      <c r="I134" s="279"/>
    </row>
    <row r="135" spans="1:9" s="277" customFormat="1" ht="15" x14ac:dyDescent="0.2">
      <c r="A135" s="270" t="str">
        <f t="shared" si="1"/>
        <v/>
      </c>
      <c r="B135" s="271"/>
      <c r="C135" s="272"/>
      <c r="D135" s="272"/>
      <c r="E135" s="278"/>
      <c r="F135" s="278"/>
      <c r="G135" s="274"/>
      <c r="H135" s="274"/>
      <c r="I135" s="279"/>
    </row>
    <row r="136" spans="1:9" s="277" customFormat="1" ht="15" x14ac:dyDescent="0.2">
      <c r="A136" s="270" t="str">
        <f t="shared" si="1"/>
        <v/>
      </c>
      <c r="B136" s="271"/>
      <c r="C136" s="272"/>
      <c r="D136" s="272"/>
      <c r="E136" s="278"/>
      <c r="F136" s="278"/>
      <c r="G136" s="274"/>
      <c r="H136" s="274"/>
      <c r="I136" s="279"/>
    </row>
    <row r="137" spans="1:9" s="277" customFormat="1" ht="15" x14ac:dyDescent="0.2">
      <c r="A137" s="270" t="str">
        <f t="shared" si="1"/>
        <v/>
      </c>
      <c r="B137" s="271"/>
      <c r="C137" s="272"/>
      <c r="D137" s="272"/>
      <c r="E137" s="278"/>
      <c r="F137" s="278"/>
      <c r="G137" s="274"/>
      <c r="H137" s="274"/>
      <c r="I137" s="279"/>
    </row>
    <row r="138" spans="1:9" s="277" customFormat="1" ht="15" x14ac:dyDescent="0.2">
      <c r="A138" s="270" t="str">
        <f t="shared" si="1"/>
        <v/>
      </c>
      <c r="B138" s="271"/>
      <c r="C138" s="272"/>
      <c r="D138" s="272"/>
      <c r="E138" s="278"/>
      <c r="F138" s="278"/>
      <c r="G138" s="274"/>
      <c r="H138" s="274"/>
      <c r="I138" s="279"/>
    </row>
    <row r="139" spans="1:9" s="277" customFormat="1" ht="15" x14ac:dyDescent="0.2">
      <c r="A139" s="270" t="str">
        <f t="shared" si="1"/>
        <v/>
      </c>
      <c r="B139" s="271"/>
      <c r="C139" s="272"/>
      <c r="D139" s="272"/>
      <c r="E139" s="278"/>
      <c r="F139" s="278"/>
      <c r="G139" s="274"/>
      <c r="H139" s="274"/>
      <c r="I139" s="279"/>
    </row>
    <row r="140" spans="1:9" s="277" customFormat="1" ht="15" x14ac:dyDescent="0.2">
      <c r="A140" s="270" t="str">
        <f t="shared" si="1"/>
        <v/>
      </c>
      <c r="B140" s="271"/>
      <c r="C140" s="272"/>
      <c r="D140" s="272"/>
      <c r="E140" s="278"/>
      <c r="F140" s="278"/>
      <c r="G140" s="274"/>
      <c r="H140" s="274"/>
      <c r="I140" s="279"/>
    </row>
    <row r="141" spans="1:9" s="277" customFormat="1" ht="15" x14ac:dyDescent="0.2">
      <c r="A141" s="270" t="str">
        <f t="shared" si="1"/>
        <v/>
      </c>
      <c r="B141" s="271"/>
      <c r="C141" s="272"/>
      <c r="D141" s="272"/>
      <c r="E141" s="278"/>
      <c r="F141" s="278"/>
      <c r="G141" s="274"/>
      <c r="H141" s="274"/>
      <c r="I141" s="279"/>
    </row>
    <row r="142" spans="1:9" s="277" customFormat="1" ht="15" x14ac:dyDescent="0.2">
      <c r="A142" s="270" t="str">
        <f t="shared" si="1"/>
        <v/>
      </c>
      <c r="B142" s="271"/>
      <c r="C142" s="272"/>
      <c r="D142" s="272"/>
      <c r="E142" s="278"/>
      <c r="F142" s="278"/>
      <c r="G142" s="274"/>
      <c r="H142" s="274"/>
      <c r="I142" s="279"/>
    </row>
    <row r="143" spans="1:9" s="277" customFormat="1" ht="15" x14ac:dyDescent="0.2">
      <c r="A143" s="270" t="str">
        <f t="shared" si="1"/>
        <v/>
      </c>
      <c r="B143" s="271"/>
      <c r="C143" s="272"/>
      <c r="D143" s="272"/>
      <c r="E143" s="278"/>
      <c r="F143" s="278"/>
      <c r="G143" s="274"/>
      <c r="H143" s="274"/>
      <c r="I143" s="279"/>
    </row>
    <row r="144" spans="1:9" s="277" customFormat="1" ht="15" x14ac:dyDescent="0.2">
      <c r="A144" s="270" t="str">
        <f t="shared" si="1"/>
        <v/>
      </c>
      <c r="B144" s="271"/>
      <c r="C144" s="272"/>
      <c r="D144" s="272"/>
      <c r="E144" s="278"/>
      <c r="F144" s="278"/>
      <c r="G144" s="274"/>
      <c r="H144" s="274"/>
      <c r="I144" s="279"/>
    </row>
    <row r="145" spans="1:9" s="277" customFormat="1" ht="15" x14ac:dyDescent="0.2">
      <c r="A145" s="270" t="str">
        <f t="shared" si="1"/>
        <v/>
      </c>
      <c r="B145" s="271"/>
      <c r="C145" s="272"/>
      <c r="D145" s="272"/>
      <c r="E145" s="278"/>
      <c r="F145" s="278"/>
      <c r="G145" s="274"/>
      <c r="H145" s="274"/>
      <c r="I145" s="279"/>
    </row>
    <row r="146" spans="1:9" s="277" customFormat="1" ht="15" x14ac:dyDescent="0.2">
      <c r="A146" s="270" t="str">
        <f t="shared" si="1"/>
        <v/>
      </c>
      <c r="B146" s="271"/>
      <c r="C146" s="272"/>
      <c r="D146" s="272"/>
      <c r="E146" s="278"/>
      <c r="F146" s="278"/>
      <c r="G146" s="274"/>
      <c r="H146" s="274"/>
      <c r="I146" s="279"/>
    </row>
    <row r="147" spans="1:9" s="277" customFormat="1" ht="15" x14ac:dyDescent="0.2">
      <c r="A147" s="270" t="str">
        <f t="shared" si="1"/>
        <v/>
      </c>
      <c r="B147" s="271"/>
      <c r="C147" s="272"/>
      <c r="D147" s="272"/>
      <c r="E147" s="278"/>
      <c r="F147" s="278"/>
      <c r="G147" s="274"/>
      <c r="H147" s="274"/>
      <c r="I147" s="279"/>
    </row>
    <row r="148" spans="1:9" s="277" customFormat="1" ht="15" x14ac:dyDescent="0.2">
      <c r="A148" s="270" t="str">
        <f t="shared" si="1"/>
        <v/>
      </c>
      <c r="B148" s="271"/>
      <c r="C148" s="272"/>
      <c r="D148" s="272"/>
      <c r="E148" s="278"/>
      <c r="F148" s="278"/>
      <c r="G148" s="274"/>
      <c r="H148" s="274"/>
      <c r="I148" s="279"/>
    </row>
    <row r="149" spans="1:9" s="277" customFormat="1" ht="15" x14ac:dyDescent="0.2">
      <c r="A149" s="270" t="str">
        <f t="shared" ref="A149:A212" si="2">IF(COUNTA(B149:H149)&gt;0,ROW()-ROW($A$19),"")</f>
        <v/>
      </c>
      <c r="B149" s="271"/>
      <c r="C149" s="272"/>
      <c r="D149" s="272"/>
      <c r="E149" s="278"/>
      <c r="F149" s="278"/>
      <c r="G149" s="274"/>
      <c r="H149" s="274"/>
      <c r="I149" s="279"/>
    </row>
    <row r="150" spans="1:9" s="277" customFormat="1" ht="15" x14ac:dyDescent="0.2">
      <c r="A150" s="270" t="str">
        <f t="shared" si="2"/>
        <v/>
      </c>
      <c r="B150" s="271"/>
      <c r="C150" s="272"/>
      <c r="D150" s="272"/>
      <c r="E150" s="278"/>
      <c r="F150" s="278"/>
      <c r="G150" s="274"/>
      <c r="H150" s="274"/>
      <c r="I150" s="279"/>
    </row>
    <row r="151" spans="1:9" s="277" customFormat="1" ht="15" x14ac:dyDescent="0.2">
      <c r="A151" s="270" t="str">
        <f t="shared" si="2"/>
        <v/>
      </c>
      <c r="B151" s="271"/>
      <c r="C151" s="272"/>
      <c r="D151" s="272"/>
      <c r="E151" s="278"/>
      <c r="F151" s="278"/>
      <c r="G151" s="274"/>
      <c r="H151" s="274"/>
      <c r="I151" s="279"/>
    </row>
    <row r="152" spans="1:9" s="277" customFormat="1" ht="15" x14ac:dyDescent="0.2">
      <c r="A152" s="270" t="str">
        <f t="shared" si="2"/>
        <v/>
      </c>
      <c r="B152" s="271"/>
      <c r="C152" s="272"/>
      <c r="D152" s="272"/>
      <c r="E152" s="278"/>
      <c r="F152" s="278"/>
      <c r="G152" s="274"/>
      <c r="H152" s="274"/>
      <c r="I152" s="279"/>
    </row>
    <row r="153" spans="1:9" s="277" customFormat="1" ht="15" x14ac:dyDescent="0.2">
      <c r="A153" s="270" t="str">
        <f t="shared" si="2"/>
        <v/>
      </c>
      <c r="B153" s="271"/>
      <c r="C153" s="272"/>
      <c r="D153" s="272"/>
      <c r="E153" s="278"/>
      <c r="F153" s="278"/>
      <c r="G153" s="274"/>
      <c r="H153" s="274"/>
      <c r="I153" s="279"/>
    </row>
    <row r="154" spans="1:9" s="277" customFormat="1" ht="15" x14ac:dyDescent="0.2">
      <c r="A154" s="270" t="str">
        <f t="shared" si="2"/>
        <v/>
      </c>
      <c r="B154" s="271"/>
      <c r="C154" s="272"/>
      <c r="D154" s="272"/>
      <c r="E154" s="278"/>
      <c r="F154" s="278"/>
      <c r="G154" s="274"/>
      <c r="H154" s="274"/>
      <c r="I154" s="279"/>
    </row>
    <row r="155" spans="1:9" s="277" customFormat="1" ht="15" x14ac:dyDescent="0.2">
      <c r="A155" s="270" t="str">
        <f t="shared" si="2"/>
        <v/>
      </c>
      <c r="B155" s="271"/>
      <c r="C155" s="272"/>
      <c r="D155" s="272"/>
      <c r="E155" s="278"/>
      <c r="F155" s="278"/>
      <c r="G155" s="274"/>
      <c r="H155" s="274"/>
      <c r="I155" s="279"/>
    </row>
    <row r="156" spans="1:9" s="277" customFormat="1" ht="15" x14ac:dyDescent="0.2">
      <c r="A156" s="270" t="str">
        <f t="shared" si="2"/>
        <v/>
      </c>
      <c r="B156" s="271"/>
      <c r="C156" s="272"/>
      <c r="D156" s="272"/>
      <c r="E156" s="278"/>
      <c r="F156" s="278"/>
      <c r="G156" s="274"/>
      <c r="H156" s="274"/>
      <c r="I156" s="279"/>
    </row>
    <row r="157" spans="1:9" s="277" customFormat="1" ht="15" x14ac:dyDescent="0.2">
      <c r="A157" s="270" t="str">
        <f t="shared" si="2"/>
        <v/>
      </c>
      <c r="B157" s="271"/>
      <c r="C157" s="272"/>
      <c r="D157" s="272"/>
      <c r="E157" s="278"/>
      <c r="F157" s="278"/>
      <c r="G157" s="274"/>
      <c r="H157" s="274"/>
      <c r="I157" s="279"/>
    </row>
    <row r="158" spans="1:9" s="277" customFormat="1" ht="15" x14ac:dyDescent="0.2">
      <c r="A158" s="270" t="str">
        <f t="shared" si="2"/>
        <v/>
      </c>
      <c r="B158" s="271"/>
      <c r="C158" s="272"/>
      <c r="D158" s="272"/>
      <c r="E158" s="278"/>
      <c r="F158" s="278"/>
      <c r="G158" s="274"/>
      <c r="H158" s="274"/>
      <c r="I158" s="279"/>
    </row>
    <row r="159" spans="1:9" s="277" customFormat="1" ht="15" x14ac:dyDescent="0.2">
      <c r="A159" s="270" t="str">
        <f t="shared" si="2"/>
        <v/>
      </c>
      <c r="B159" s="271"/>
      <c r="C159" s="272"/>
      <c r="D159" s="272"/>
      <c r="E159" s="278"/>
      <c r="F159" s="278"/>
      <c r="G159" s="274"/>
      <c r="H159" s="274"/>
      <c r="I159" s="279"/>
    </row>
    <row r="160" spans="1:9" s="277" customFormat="1" ht="15" x14ac:dyDescent="0.2">
      <c r="A160" s="270" t="str">
        <f t="shared" si="2"/>
        <v/>
      </c>
      <c r="B160" s="271"/>
      <c r="C160" s="272"/>
      <c r="D160" s="272"/>
      <c r="E160" s="278"/>
      <c r="F160" s="278"/>
      <c r="G160" s="274"/>
      <c r="H160" s="274"/>
      <c r="I160" s="279"/>
    </row>
    <row r="161" spans="1:9" s="277" customFormat="1" ht="15" x14ac:dyDescent="0.2">
      <c r="A161" s="270" t="str">
        <f t="shared" si="2"/>
        <v/>
      </c>
      <c r="B161" s="271"/>
      <c r="C161" s="272"/>
      <c r="D161" s="272"/>
      <c r="E161" s="278"/>
      <c r="F161" s="278"/>
      <c r="G161" s="274"/>
      <c r="H161" s="274"/>
      <c r="I161" s="279"/>
    </row>
    <row r="162" spans="1:9" s="277" customFormat="1" ht="15" x14ac:dyDescent="0.2">
      <c r="A162" s="270" t="str">
        <f t="shared" si="2"/>
        <v/>
      </c>
      <c r="B162" s="271"/>
      <c r="C162" s="272"/>
      <c r="D162" s="272"/>
      <c r="E162" s="278"/>
      <c r="F162" s="278"/>
      <c r="G162" s="274"/>
      <c r="H162" s="274"/>
      <c r="I162" s="279"/>
    </row>
    <row r="163" spans="1:9" s="277" customFormat="1" ht="15" x14ac:dyDescent="0.2">
      <c r="A163" s="270" t="str">
        <f t="shared" si="2"/>
        <v/>
      </c>
      <c r="B163" s="271"/>
      <c r="C163" s="272"/>
      <c r="D163" s="272"/>
      <c r="E163" s="278"/>
      <c r="F163" s="278"/>
      <c r="G163" s="274"/>
      <c r="H163" s="274"/>
      <c r="I163" s="279"/>
    </row>
    <row r="164" spans="1:9" s="277" customFormat="1" ht="15" x14ac:dyDescent="0.2">
      <c r="A164" s="270" t="str">
        <f t="shared" si="2"/>
        <v/>
      </c>
      <c r="B164" s="271"/>
      <c r="C164" s="272"/>
      <c r="D164" s="272"/>
      <c r="E164" s="278"/>
      <c r="F164" s="278"/>
      <c r="G164" s="274"/>
      <c r="H164" s="274"/>
      <c r="I164" s="279"/>
    </row>
    <row r="165" spans="1:9" s="277" customFormat="1" ht="15" x14ac:dyDescent="0.2">
      <c r="A165" s="270" t="str">
        <f t="shared" si="2"/>
        <v/>
      </c>
      <c r="B165" s="271"/>
      <c r="C165" s="272"/>
      <c r="D165" s="272"/>
      <c r="E165" s="278"/>
      <c r="F165" s="278"/>
      <c r="G165" s="274"/>
      <c r="H165" s="274"/>
      <c r="I165" s="279"/>
    </row>
    <row r="166" spans="1:9" s="277" customFormat="1" ht="15" x14ac:dyDescent="0.2">
      <c r="A166" s="270" t="str">
        <f t="shared" si="2"/>
        <v/>
      </c>
      <c r="B166" s="271"/>
      <c r="C166" s="272"/>
      <c r="D166" s="272"/>
      <c r="E166" s="278"/>
      <c r="F166" s="278"/>
      <c r="G166" s="274"/>
      <c r="H166" s="274"/>
      <c r="I166" s="279"/>
    </row>
    <row r="167" spans="1:9" s="277" customFormat="1" ht="15" x14ac:dyDescent="0.2">
      <c r="A167" s="270" t="str">
        <f t="shared" si="2"/>
        <v/>
      </c>
      <c r="B167" s="271"/>
      <c r="C167" s="272"/>
      <c r="D167" s="272"/>
      <c r="E167" s="278"/>
      <c r="F167" s="278"/>
      <c r="G167" s="274"/>
      <c r="H167" s="274"/>
      <c r="I167" s="279"/>
    </row>
    <row r="168" spans="1:9" s="277" customFormat="1" ht="15" x14ac:dyDescent="0.2">
      <c r="A168" s="270" t="str">
        <f t="shared" si="2"/>
        <v/>
      </c>
      <c r="B168" s="271"/>
      <c r="C168" s="272"/>
      <c r="D168" s="272"/>
      <c r="E168" s="278"/>
      <c r="F168" s="278"/>
      <c r="G168" s="274"/>
      <c r="H168" s="274"/>
      <c r="I168" s="279"/>
    </row>
    <row r="169" spans="1:9" s="277" customFormat="1" ht="15" x14ac:dyDescent="0.2">
      <c r="A169" s="270" t="str">
        <f t="shared" si="2"/>
        <v/>
      </c>
      <c r="B169" s="271"/>
      <c r="C169" s="272"/>
      <c r="D169" s="272"/>
      <c r="E169" s="278"/>
      <c r="F169" s="278"/>
      <c r="G169" s="274"/>
      <c r="H169" s="274"/>
      <c r="I169" s="279"/>
    </row>
    <row r="170" spans="1:9" s="277" customFormat="1" ht="15" x14ac:dyDescent="0.2">
      <c r="A170" s="270" t="str">
        <f t="shared" si="2"/>
        <v/>
      </c>
      <c r="B170" s="271"/>
      <c r="C170" s="272"/>
      <c r="D170" s="272"/>
      <c r="E170" s="278"/>
      <c r="F170" s="278"/>
      <c r="G170" s="274"/>
      <c r="H170" s="274"/>
      <c r="I170" s="279"/>
    </row>
    <row r="171" spans="1:9" s="277" customFormat="1" ht="15" x14ac:dyDescent="0.2">
      <c r="A171" s="270" t="str">
        <f t="shared" si="2"/>
        <v/>
      </c>
      <c r="B171" s="271"/>
      <c r="C171" s="272"/>
      <c r="D171" s="272"/>
      <c r="E171" s="278"/>
      <c r="F171" s="278"/>
      <c r="G171" s="274"/>
      <c r="H171" s="274"/>
      <c r="I171" s="279"/>
    </row>
    <row r="172" spans="1:9" s="277" customFormat="1" ht="15" x14ac:dyDescent="0.2">
      <c r="A172" s="270" t="str">
        <f t="shared" si="2"/>
        <v/>
      </c>
      <c r="B172" s="271"/>
      <c r="C172" s="272"/>
      <c r="D172" s="272"/>
      <c r="E172" s="278"/>
      <c r="F172" s="278"/>
      <c r="G172" s="274"/>
      <c r="H172" s="274"/>
      <c r="I172" s="279"/>
    </row>
    <row r="173" spans="1:9" s="277" customFormat="1" ht="15" x14ac:dyDescent="0.2">
      <c r="A173" s="270" t="str">
        <f t="shared" si="2"/>
        <v/>
      </c>
      <c r="B173" s="271"/>
      <c r="C173" s="272"/>
      <c r="D173" s="272"/>
      <c r="E173" s="278"/>
      <c r="F173" s="278"/>
      <c r="G173" s="274"/>
      <c r="H173" s="274"/>
      <c r="I173" s="279"/>
    </row>
    <row r="174" spans="1:9" s="277" customFormat="1" ht="15" x14ac:dyDescent="0.2">
      <c r="A174" s="270" t="str">
        <f t="shared" si="2"/>
        <v/>
      </c>
      <c r="B174" s="271"/>
      <c r="C174" s="272"/>
      <c r="D174" s="272"/>
      <c r="E174" s="278"/>
      <c r="F174" s="278"/>
      <c r="G174" s="274"/>
      <c r="H174" s="274"/>
      <c r="I174" s="279"/>
    </row>
    <row r="175" spans="1:9" s="277" customFormat="1" ht="15" x14ac:dyDescent="0.2">
      <c r="A175" s="270" t="str">
        <f t="shared" si="2"/>
        <v/>
      </c>
      <c r="B175" s="271"/>
      <c r="C175" s="272"/>
      <c r="D175" s="272"/>
      <c r="E175" s="278"/>
      <c r="F175" s="278"/>
      <c r="G175" s="274"/>
      <c r="H175" s="274"/>
      <c r="I175" s="279"/>
    </row>
    <row r="176" spans="1:9" s="277" customFormat="1" ht="15" x14ac:dyDescent="0.2">
      <c r="A176" s="270" t="str">
        <f t="shared" si="2"/>
        <v/>
      </c>
      <c r="B176" s="271"/>
      <c r="C176" s="272"/>
      <c r="D176" s="272"/>
      <c r="E176" s="278"/>
      <c r="F176" s="278"/>
      <c r="G176" s="274"/>
      <c r="H176" s="274"/>
      <c r="I176" s="279"/>
    </row>
    <row r="177" spans="1:9" s="277" customFormat="1" ht="15" x14ac:dyDescent="0.2">
      <c r="A177" s="270" t="str">
        <f t="shared" si="2"/>
        <v/>
      </c>
      <c r="B177" s="271"/>
      <c r="C177" s="272"/>
      <c r="D177" s="272"/>
      <c r="E177" s="278"/>
      <c r="F177" s="278"/>
      <c r="G177" s="274"/>
      <c r="H177" s="274"/>
      <c r="I177" s="279"/>
    </row>
    <row r="178" spans="1:9" s="277" customFormat="1" ht="15" x14ac:dyDescent="0.2">
      <c r="A178" s="270" t="str">
        <f t="shared" si="2"/>
        <v/>
      </c>
      <c r="B178" s="271"/>
      <c r="C178" s="272"/>
      <c r="D178" s="272"/>
      <c r="E178" s="278"/>
      <c r="F178" s="278"/>
      <c r="G178" s="274"/>
      <c r="H178" s="274"/>
      <c r="I178" s="279"/>
    </row>
    <row r="179" spans="1:9" s="277" customFormat="1" ht="15" x14ac:dyDescent="0.2">
      <c r="A179" s="270" t="str">
        <f t="shared" si="2"/>
        <v/>
      </c>
      <c r="B179" s="271"/>
      <c r="C179" s="272"/>
      <c r="D179" s="272"/>
      <c r="E179" s="278"/>
      <c r="F179" s="278"/>
      <c r="G179" s="274"/>
      <c r="H179" s="274"/>
      <c r="I179" s="279"/>
    </row>
    <row r="180" spans="1:9" s="277" customFormat="1" ht="15" x14ac:dyDescent="0.2">
      <c r="A180" s="270" t="str">
        <f t="shared" si="2"/>
        <v/>
      </c>
      <c r="B180" s="271"/>
      <c r="C180" s="272"/>
      <c r="D180" s="272"/>
      <c r="E180" s="278"/>
      <c r="F180" s="278"/>
      <c r="G180" s="274"/>
      <c r="H180" s="274"/>
      <c r="I180" s="279"/>
    </row>
    <row r="181" spans="1:9" s="277" customFormat="1" ht="15" x14ac:dyDescent="0.2">
      <c r="A181" s="270" t="str">
        <f t="shared" si="2"/>
        <v/>
      </c>
      <c r="B181" s="271"/>
      <c r="C181" s="272"/>
      <c r="D181" s="272"/>
      <c r="E181" s="278"/>
      <c r="F181" s="278"/>
      <c r="G181" s="274"/>
      <c r="H181" s="274"/>
      <c r="I181" s="279"/>
    </row>
    <row r="182" spans="1:9" s="277" customFormat="1" ht="15" x14ac:dyDescent="0.2">
      <c r="A182" s="270" t="str">
        <f t="shared" si="2"/>
        <v/>
      </c>
      <c r="B182" s="271"/>
      <c r="C182" s="272"/>
      <c r="D182" s="272"/>
      <c r="E182" s="278"/>
      <c r="F182" s="278"/>
      <c r="G182" s="274"/>
      <c r="H182" s="274"/>
      <c r="I182" s="279"/>
    </row>
    <row r="183" spans="1:9" s="277" customFormat="1" ht="15" x14ac:dyDescent="0.2">
      <c r="A183" s="270" t="str">
        <f t="shared" si="2"/>
        <v/>
      </c>
      <c r="B183" s="271"/>
      <c r="C183" s="272"/>
      <c r="D183" s="272"/>
      <c r="E183" s="278"/>
      <c r="F183" s="278"/>
      <c r="G183" s="274"/>
      <c r="H183" s="274"/>
      <c r="I183" s="279"/>
    </row>
    <row r="184" spans="1:9" s="277" customFormat="1" ht="15" x14ac:dyDescent="0.2">
      <c r="A184" s="270" t="str">
        <f t="shared" si="2"/>
        <v/>
      </c>
      <c r="B184" s="271"/>
      <c r="C184" s="272"/>
      <c r="D184" s="272"/>
      <c r="E184" s="278"/>
      <c r="F184" s="278"/>
      <c r="G184" s="274"/>
      <c r="H184" s="274"/>
      <c r="I184" s="279"/>
    </row>
    <row r="185" spans="1:9" s="277" customFormat="1" ht="15" x14ac:dyDescent="0.2">
      <c r="A185" s="270" t="str">
        <f t="shared" si="2"/>
        <v/>
      </c>
      <c r="B185" s="271"/>
      <c r="C185" s="272"/>
      <c r="D185" s="272"/>
      <c r="E185" s="278"/>
      <c r="F185" s="278"/>
      <c r="G185" s="274"/>
      <c r="H185" s="274"/>
      <c r="I185" s="279"/>
    </row>
    <row r="186" spans="1:9" s="277" customFormat="1" ht="15" x14ac:dyDescent="0.2">
      <c r="A186" s="270" t="str">
        <f t="shared" si="2"/>
        <v/>
      </c>
      <c r="B186" s="271"/>
      <c r="C186" s="272"/>
      <c r="D186" s="272"/>
      <c r="E186" s="278"/>
      <c r="F186" s="278"/>
      <c r="G186" s="274"/>
      <c r="H186" s="274"/>
      <c r="I186" s="279"/>
    </row>
    <row r="187" spans="1:9" s="277" customFormat="1" ht="15" x14ac:dyDescent="0.2">
      <c r="A187" s="270" t="str">
        <f t="shared" si="2"/>
        <v/>
      </c>
      <c r="B187" s="271"/>
      <c r="C187" s="272"/>
      <c r="D187" s="272"/>
      <c r="E187" s="278"/>
      <c r="F187" s="278"/>
      <c r="G187" s="274"/>
      <c r="H187" s="274"/>
      <c r="I187" s="279"/>
    </row>
    <row r="188" spans="1:9" s="277" customFormat="1" ht="15" x14ac:dyDescent="0.2">
      <c r="A188" s="270" t="str">
        <f t="shared" si="2"/>
        <v/>
      </c>
      <c r="B188" s="271"/>
      <c r="C188" s="272"/>
      <c r="D188" s="272"/>
      <c r="E188" s="278"/>
      <c r="F188" s="278"/>
      <c r="G188" s="274"/>
      <c r="H188" s="274"/>
      <c r="I188" s="279"/>
    </row>
    <row r="189" spans="1:9" s="277" customFormat="1" ht="15" x14ac:dyDescent="0.2">
      <c r="A189" s="270" t="str">
        <f t="shared" si="2"/>
        <v/>
      </c>
      <c r="B189" s="271"/>
      <c r="C189" s="272"/>
      <c r="D189" s="272"/>
      <c r="E189" s="278"/>
      <c r="F189" s="278"/>
      <c r="G189" s="274"/>
      <c r="H189" s="274"/>
      <c r="I189" s="279"/>
    </row>
    <row r="190" spans="1:9" s="277" customFormat="1" ht="15" x14ac:dyDescent="0.2">
      <c r="A190" s="270" t="str">
        <f t="shared" si="2"/>
        <v/>
      </c>
      <c r="B190" s="271"/>
      <c r="C190" s="272"/>
      <c r="D190" s="272"/>
      <c r="E190" s="278"/>
      <c r="F190" s="278"/>
      <c r="G190" s="274"/>
      <c r="H190" s="274"/>
      <c r="I190" s="279"/>
    </row>
    <row r="191" spans="1:9" s="277" customFormat="1" ht="15" x14ac:dyDescent="0.2">
      <c r="A191" s="270" t="str">
        <f t="shared" si="2"/>
        <v/>
      </c>
      <c r="B191" s="271"/>
      <c r="C191" s="272"/>
      <c r="D191" s="272"/>
      <c r="E191" s="278"/>
      <c r="F191" s="278"/>
      <c r="G191" s="274"/>
      <c r="H191" s="274"/>
      <c r="I191" s="279"/>
    </row>
    <row r="192" spans="1:9" s="277" customFormat="1" ht="15" x14ac:dyDescent="0.2">
      <c r="A192" s="270" t="str">
        <f t="shared" si="2"/>
        <v/>
      </c>
      <c r="B192" s="271"/>
      <c r="C192" s="272"/>
      <c r="D192" s="272"/>
      <c r="E192" s="278"/>
      <c r="F192" s="278"/>
      <c r="G192" s="274"/>
      <c r="H192" s="274"/>
      <c r="I192" s="279"/>
    </row>
    <row r="193" spans="1:9" s="277" customFormat="1" ht="15" x14ac:dyDescent="0.2">
      <c r="A193" s="270" t="str">
        <f t="shared" si="2"/>
        <v/>
      </c>
      <c r="B193" s="271"/>
      <c r="C193" s="272"/>
      <c r="D193" s="272"/>
      <c r="E193" s="278"/>
      <c r="F193" s="278"/>
      <c r="G193" s="274"/>
      <c r="H193" s="274"/>
      <c r="I193" s="279"/>
    </row>
    <row r="194" spans="1:9" s="277" customFormat="1" ht="15" x14ac:dyDescent="0.2">
      <c r="A194" s="270" t="str">
        <f t="shared" si="2"/>
        <v/>
      </c>
      <c r="B194" s="271"/>
      <c r="C194" s="272"/>
      <c r="D194" s="272"/>
      <c r="E194" s="278"/>
      <c r="F194" s="278"/>
      <c r="G194" s="274"/>
      <c r="H194" s="274"/>
      <c r="I194" s="279"/>
    </row>
    <row r="195" spans="1:9" s="277" customFormat="1" ht="15" x14ac:dyDescent="0.2">
      <c r="A195" s="270" t="str">
        <f t="shared" si="2"/>
        <v/>
      </c>
      <c r="B195" s="271"/>
      <c r="C195" s="272"/>
      <c r="D195" s="272"/>
      <c r="E195" s="278"/>
      <c r="F195" s="278"/>
      <c r="G195" s="274"/>
      <c r="H195" s="274"/>
      <c r="I195" s="279"/>
    </row>
    <row r="196" spans="1:9" s="277" customFormat="1" ht="15" x14ac:dyDescent="0.2">
      <c r="A196" s="270" t="str">
        <f t="shared" si="2"/>
        <v/>
      </c>
      <c r="B196" s="271"/>
      <c r="C196" s="272"/>
      <c r="D196" s="272"/>
      <c r="E196" s="278"/>
      <c r="F196" s="278"/>
      <c r="G196" s="274"/>
      <c r="H196" s="274"/>
      <c r="I196" s="279"/>
    </row>
    <row r="197" spans="1:9" s="277" customFormat="1" ht="15" x14ac:dyDescent="0.2">
      <c r="A197" s="270" t="str">
        <f t="shared" si="2"/>
        <v/>
      </c>
      <c r="B197" s="271"/>
      <c r="C197" s="272"/>
      <c r="D197" s="272"/>
      <c r="E197" s="278"/>
      <c r="F197" s="278"/>
      <c r="G197" s="274"/>
      <c r="H197" s="274"/>
      <c r="I197" s="279"/>
    </row>
    <row r="198" spans="1:9" s="277" customFormat="1" ht="15" x14ac:dyDescent="0.2">
      <c r="A198" s="270" t="str">
        <f t="shared" si="2"/>
        <v/>
      </c>
      <c r="B198" s="271"/>
      <c r="C198" s="272"/>
      <c r="D198" s="272"/>
      <c r="E198" s="278"/>
      <c r="F198" s="278"/>
      <c r="G198" s="274"/>
      <c r="H198" s="274"/>
      <c r="I198" s="279"/>
    </row>
    <row r="199" spans="1:9" s="277" customFormat="1" ht="15" x14ac:dyDescent="0.2">
      <c r="A199" s="270" t="str">
        <f t="shared" si="2"/>
        <v/>
      </c>
      <c r="B199" s="271"/>
      <c r="C199" s="272"/>
      <c r="D199" s="272"/>
      <c r="E199" s="278"/>
      <c r="F199" s="278"/>
      <c r="G199" s="274"/>
      <c r="H199" s="274"/>
      <c r="I199" s="279"/>
    </row>
    <row r="200" spans="1:9" s="277" customFormat="1" ht="15" x14ac:dyDescent="0.2">
      <c r="A200" s="270" t="str">
        <f t="shared" si="2"/>
        <v/>
      </c>
      <c r="B200" s="271"/>
      <c r="C200" s="272"/>
      <c r="D200" s="272"/>
      <c r="E200" s="278"/>
      <c r="F200" s="278"/>
      <c r="G200" s="274"/>
      <c r="H200" s="274"/>
      <c r="I200" s="279"/>
    </row>
    <row r="201" spans="1:9" s="277" customFormat="1" ht="15" x14ac:dyDescent="0.2">
      <c r="A201" s="270" t="str">
        <f t="shared" si="2"/>
        <v/>
      </c>
      <c r="B201" s="271"/>
      <c r="C201" s="272"/>
      <c r="D201" s="272"/>
      <c r="E201" s="278"/>
      <c r="F201" s="278"/>
      <c r="G201" s="274"/>
      <c r="H201" s="274"/>
      <c r="I201" s="279"/>
    </row>
    <row r="202" spans="1:9" s="277" customFormat="1" ht="15" x14ac:dyDescent="0.2">
      <c r="A202" s="270" t="str">
        <f t="shared" si="2"/>
        <v/>
      </c>
      <c r="B202" s="271"/>
      <c r="C202" s="272"/>
      <c r="D202" s="272"/>
      <c r="E202" s="278"/>
      <c r="F202" s="278"/>
      <c r="G202" s="274"/>
      <c r="H202" s="274"/>
      <c r="I202" s="279"/>
    </row>
    <row r="203" spans="1:9" s="277" customFormat="1" ht="15" x14ac:dyDescent="0.2">
      <c r="A203" s="270" t="str">
        <f t="shared" si="2"/>
        <v/>
      </c>
      <c r="B203" s="271"/>
      <c r="C203" s="272"/>
      <c r="D203" s="272"/>
      <c r="E203" s="278"/>
      <c r="F203" s="278"/>
      <c r="G203" s="274"/>
      <c r="H203" s="274"/>
      <c r="I203" s="279"/>
    </row>
    <row r="204" spans="1:9" s="277" customFormat="1" ht="15" x14ac:dyDescent="0.2">
      <c r="A204" s="270" t="str">
        <f t="shared" si="2"/>
        <v/>
      </c>
      <c r="B204" s="271"/>
      <c r="C204" s="272"/>
      <c r="D204" s="272"/>
      <c r="E204" s="278"/>
      <c r="F204" s="278"/>
      <c r="G204" s="274"/>
      <c r="H204" s="274"/>
      <c r="I204" s="279"/>
    </row>
    <row r="205" spans="1:9" s="277" customFormat="1" ht="15" x14ac:dyDescent="0.2">
      <c r="A205" s="270" t="str">
        <f t="shared" si="2"/>
        <v/>
      </c>
      <c r="B205" s="271"/>
      <c r="C205" s="272"/>
      <c r="D205" s="272"/>
      <c r="E205" s="278"/>
      <c r="F205" s="278"/>
      <c r="G205" s="274"/>
      <c r="H205" s="274"/>
      <c r="I205" s="279"/>
    </row>
    <row r="206" spans="1:9" s="277" customFormat="1" ht="15" x14ac:dyDescent="0.2">
      <c r="A206" s="270" t="str">
        <f t="shared" si="2"/>
        <v/>
      </c>
      <c r="B206" s="271"/>
      <c r="C206" s="272"/>
      <c r="D206" s="272"/>
      <c r="E206" s="278"/>
      <c r="F206" s="278"/>
      <c r="G206" s="274"/>
      <c r="H206" s="274"/>
      <c r="I206" s="279"/>
    </row>
    <row r="207" spans="1:9" s="277" customFormat="1" ht="15" x14ac:dyDescent="0.2">
      <c r="A207" s="270" t="str">
        <f t="shared" si="2"/>
        <v/>
      </c>
      <c r="B207" s="271"/>
      <c r="C207" s="272"/>
      <c r="D207" s="272"/>
      <c r="E207" s="278"/>
      <c r="F207" s="278"/>
      <c r="G207" s="274"/>
      <c r="H207" s="274"/>
      <c r="I207" s="279"/>
    </row>
    <row r="208" spans="1:9" s="277" customFormat="1" ht="15" x14ac:dyDescent="0.2">
      <c r="A208" s="270" t="str">
        <f t="shared" si="2"/>
        <v/>
      </c>
      <c r="B208" s="271"/>
      <c r="C208" s="272"/>
      <c r="D208" s="272"/>
      <c r="E208" s="278"/>
      <c r="F208" s="278"/>
      <c r="G208" s="274"/>
      <c r="H208" s="274"/>
      <c r="I208" s="279"/>
    </row>
    <row r="209" spans="1:9" s="277" customFormat="1" ht="15" x14ac:dyDescent="0.2">
      <c r="A209" s="270" t="str">
        <f t="shared" si="2"/>
        <v/>
      </c>
      <c r="B209" s="271"/>
      <c r="C209" s="272"/>
      <c r="D209" s="272"/>
      <c r="E209" s="278"/>
      <c r="F209" s="278"/>
      <c r="G209" s="274"/>
      <c r="H209" s="274"/>
      <c r="I209" s="279"/>
    </row>
    <row r="210" spans="1:9" s="277" customFormat="1" ht="15" x14ac:dyDescent="0.2">
      <c r="A210" s="270" t="str">
        <f t="shared" si="2"/>
        <v/>
      </c>
      <c r="B210" s="271"/>
      <c r="C210" s="272"/>
      <c r="D210" s="272"/>
      <c r="E210" s="278"/>
      <c r="F210" s="278"/>
      <c r="G210" s="274"/>
      <c r="H210" s="274"/>
      <c r="I210" s="279"/>
    </row>
    <row r="211" spans="1:9" s="277" customFormat="1" ht="15" x14ac:dyDescent="0.2">
      <c r="A211" s="270" t="str">
        <f t="shared" si="2"/>
        <v/>
      </c>
      <c r="B211" s="271"/>
      <c r="C211" s="272"/>
      <c r="D211" s="272"/>
      <c r="E211" s="278"/>
      <c r="F211" s="278"/>
      <c r="G211" s="274"/>
      <c r="H211" s="274"/>
      <c r="I211" s="279"/>
    </row>
    <row r="212" spans="1:9" s="277" customFormat="1" ht="15" x14ac:dyDescent="0.2">
      <c r="A212" s="270" t="str">
        <f t="shared" si="2"/>
        <v/>
      </c>
      <c r="B212" s="271"/>
      <c r="C212" s="272"/>
      <c r="D212" s="272"/>
      <c r="E212" s="278"/>
      <c r="F212" s="278"/>
      <c r="G212" s="274"/>
      <c r="H212" s="274"/>
      <c r="I212" s="279"/>
    </row>
    <row r="213" spans="1:9" s="277" customFormat="1" ht="15" x14ac:dyDescent="0.2">
      <c r="A213" s="270" t="str">
        <f t="shared" ref="A213:A276" si="3">IF(COUNTA(B213:H213)&gt;0,ROW()-ROW($A$19),"")</f>
        <v/>
      </c>
      <c r="B213" s="271"/>
      <c r="C213" s="272"/>
      <c r="D213" s="272"/>
      <c r="E213" s="278"/>
      <c r="F213" s="278"/>
      <c r="G213" s="274"/>
      <c r="H213" s="274"/>
      <c r="I213" s="279"/>
    </row>
    <row r="214" spans="1:9" s="277" customFormat="1" ht="15" x14ac:dyDescent="0.2">
      <c r="A214" s="270" t="str">
        <f t="shared" si="3"/>
        <v/>
      </c>
      <c r="B214" s="271"/>
      <c r="C214" s="272"/>
      <c r="D214" s="272"/>
      <c r="E214" s="278"/>
      <c r="F214" s="278"/>
      <c r="G214" s="274"/>
      <c r="H214" s="274"/>
      <c r="I214" s="279"/>
    </row>
    <row r="215" spans="1:9" s="277" customFormat="1" ht="15" x14ac:dyDescent="0.2">
      <c r="A215" s="270" t="str">
        <f t="shared" si="3"/>
        <v/>
      </c>
      <c r="B215" s="271"/>
      <c r="C215" s="272"/>
      <c r="D215" s="272"/>
      <c r="E215" s="278"/>
      <c r="F215" s="278"/>
      <c r="G215" s="274"/>
      <c r="H215" s="274"/>
      <c r="I215" s="279"/>
    </row>
    <row r="216" spans="1:9" s="277" customFormat="1" ht="15" x14ac:dyDescent="0.2">
      <c r="A216" s="270" t="str">
        <f t="shared" si="3"/>
        <v/>
      </c>
      <c r="B216" s="271"/>
      <c r="C216" s="272"/>
      <c r="D216" s="272"/>
      <c r="E216" s="278"/>
      <c r="F216" s="278"/>
      <c r="G216" s="274"/>
      <c r="H216" s="274"/>
      <c r="I216" s="279"/>
    </row>
    <row r="217" spans="1:9" s="277" customFormat="1" ht="15" x14ac:dyDescent="0.2">
      <c r="A217" s="270" t="str">
        <f t="shared" si="3"/>
        <v/>
      </c>
      <c r="B217" s="271"/>
      <c r="C217" s="272"/>
      <c r="D217" s="272"/>
      <c r="E217" s="278"/>
      <c r="F217" s="278"/>
      <c r="G217" s="274"/>
      <c r="H217" s="274"/>
      <c r="I217" s="279"/>
    </row>
    <row r="218" spans="1:9" s="277" customFormat="1" ht="15" x14ac:dyDescent="0.2">
      <c r="A218" s="270" t="str">
        <f t="shared" si="3"/>
        <v/>
      </c>
      <c r="B218" s="271"/>
      <c r="C218" s="272"/>
      <c r="D218" s="272"/>
      <c r="E218" s="278"/>
      <c r="F218" s="278"/>
      <c r="G218" s="274"/>
      <c r="H218" s="274"/>
      <c r="I218" s="279"/>
    </row>
    <row r="219" spans="1:9" s="277" customFormat="1" ht="15" x14ac:dyDescent="0.2">
      <c r="A219" s="270" t="str">
        <f t="shared" si="3"/>
        <v/>
      </c>
      <c r="B219" s="271"/>
      <c r="C219" s="272"/>
      <c r="D219" s="272"/>
      <c r="E219" s="278"/>
      <c r="F219" s="278"/>
      <c r="G219" s="274"/>
      <c r="H219" s="274"/>
      <c r="I219" s="279"/>
    </row>
    <row r="220" spans="1:9" s="277" customFormat="1" ht="15" x14ac:dyDescent="0.2">
      <c r="A220" s="270" t="str">
        <f t="shared" si="3"/>
        <v/>
      </c>
      <c r="B220" s="271"/>
      <c r="C220" s="272"/>
      <c r="D220" s="272"/>
      <c r="E220" s="278"/>
      <c r="F220" s="278"/>
      <c r="G220" s="274"/>
      <c r="H220" s="274"/>
      <c r="I220" s="279"/>
    </row>
    <row r="221" spans="1:9" s="277" customFormat="1" ht="15" x14ac:dyDescent="0.2">
      <c r="A221" s="270" t="str">
        <f t="shared" si="3"/>
        <v/>
      </c>
      <c r="B221" s="271"/>
      <c r="C221" s="272"/>
      <c r="D221" s="272"/>
      <c r="E221" s="278"/>
      <c r="F221" s="278"/>
      <c r="G221" s="274"/>
      <c r="H221" s="274"/>
      <c r="I221" s="279"/>
    </row>
    <row r="222" spans="1:9" s="277" customFormat="1" ht="15" x14ac:dyDescent="0.2">
      <c r="A222" s="270" t="str">
        <f t="shared" si="3"/>
        <v/>
      </c>
      <c r="B222" s="271"/>
      <c r="C222" s="272"/>
      <c r="D222" s="272"/>
      <c r="E222" s="278"/>
      <c r="F222" s="278"/>
      <c r="G222" s="274"/>
      <c r="H222" s="274"/>
      <c r="I222" s="279"/>
    </row>
    <row r="223" spans="1:9" s="277" customFormat="1" ht="15" x14ac:dyDescent="0.2">
      <c r="A223" s="270" t="str">
        <f t="shared" si="3"/>
        <v/>
      </c>
      <c r="B223" s="271"/>
      <c r="C223" s="272"/>
      <c r="D223" s="272"/>
      <c r="E223" s="278"/>
      <c r="F223" s="278"/>
      <c r="G223" s="274"/>
      <c r="H223" s="274"/>
      <c r="I223" s="279"/>
    </row>
    <row r="224" spans="1:9" s="277" customFormat="1" ht="15" x14ac:dyDescent="0.2">
      <c r="A224" s="270" t="str">
        <f t="shared" si="3"/>
        <v/>
      </c>
      <c r="B224" s="271"/>
      <c r="C224" s="272"/>
      <c r="D224" s="272"/>
      <c r="E224" s="278"/>
      <c r="F224" s="278"/>
      <c r="G224" s="274"/>
      <c r="H224" s="274"/>
      <c r="I224" s="279"/>
    </row>
    <row r="225" spans="1:9" s="277" customFormat="1" ht="15" x14ac:dyDescent="0.2">
      <c r="A225" s="270" t="str">
        <f t="shared" si="3"/>
        <v/>
      </c>
      <c r="B225" s="271"/>
      <c r="C225" s="272"/>
      <c r="D225" s="272"/>
      <c r="E225" s="278"/>
      <c r="F225" s="278"/>
      <c r="G225" s="274"/>
      <c r="H225" s="274"/>
      <c r="I225" s="279"/>
    </row>
    <row r="226" spans="1:9" s="277" customFormat="1" ht="15" x14ac:dyDescent="0.2">
      <c r="A226" s="270" t="str">
        <f t="shared" si="3"/>
        <v/>
      </c>
      <c r="B226" s="271"/>
      <c r="C226" s="272"/>
      <c r="D226" s="272"/>
      <c r="E226" s="278"/>
      <c r="F226" s="278"/>
      <c r="G226" s="274"/>
      <c r="H226" s="274"/>
      <c r="I226" s="279"/>
    </row>
    <row r="227" spans="1:9" s="277" customFormat="1" ht="15" x14ac:dyDescent="0.2">
      <c r="A227" s="270" t="str">
        <f t="shared" si="3"/>
        <v/>
      </c>
      <c r="B227" s="271"/>
      <c r="C227" s="272"/>
      <c r="D227" s="272"/>
      <c r="E227" s="278"/>
      <c r="F227" s="278"/>
      <c r="G227" s="274"/>
      <c r="H227" s="274"/>
      <c r="I227" s="279"/>
    </row>
    <row r="228" spans="1:9" s="277" customFormat="1" ht="15" x14ac:dyDescent="0.2">
      <c r="A228" s="270" t="str">
        <f t="shared" si="3"/>
        <v/>
      </c>
      <c r="B228" s="271"/>
      <c r="C228" s="272"/>
      <c r="D228" s="272"/>
      <c r="E228" s="278"/>
      <c r="F228" s="278"/>
      <c r="G228" s="274"/>
      <c r="H228" s="274"/>
      <c r="I228" s="279"/>
    </row>
    <row r="229" spans="1:9" s="277" customFormat="1" ht="15" x14ac:dyDescent="0.2">
      <c r="A229" s="270" t="str">
        <f t="shared" si="3"/>
        <v/>
      </c>
      <c r="B229" s="271"/>
      <c r="C229" s="272"/>
      <c r="D229" s="272"/>
      <c r="E229" s="278"/>
      <c r="F229" s="278"/>
      <c r="G229" s="274"/>
      <c r="H229" s="274"/>
      <c r="I229" s="279"/>
    </row>
    <row r="230" spans="1:9" s="277" customFormat="1" ht="15" x14ac:dyDescent="0.2">
      <c r="A230" s="270" t="str">
        <f t="shared" si="3"/>
        <v/>
      </c>
      <c r="B230" s="271"/>
      <c r="C230" s="272"/>
      <c r="D230" s="272"/>
      <c r="E230" s="278"/>
      <c r="F230" s="278"/>
      <c r="G230" s="274"/>
      <c r="H230" s="274"/>
      <c r="I230" s="279"/>
    </row>
    <row r="231" spans="1:9" s="277" customFormat="1" ht="15" x14ac:dyDescent="0.2">
      <c r="A231" s="270" t="str">
        <f t="shared" si="3"/>
        <v/>
      </c>
      <c r="B231" s="271"/>
      <c r="C231" s="272"/>
      <c r="D231" s="272"/>
      <c r="E231" s="278"/>
      <c r="F231" s="278"/>
      <c r="G231" s="274"/>
      <c r="H231" s="274"/>
      <c r="I231" s="279"/>
    </row>
    <row r="232" spans="1:9" s="277" customFormat="1" ht="15" x14ac:dyDescent="0.2">
      <c r="A232" s="270" t="str">
        <f t="shared" si="3"/>
        <v/>
      </c>
      <c r="B232" s="271"/>
      <c r="C232" s="272"/>
      <c r="D232" s="272"/>
      <c r="E232" s="278"/>
      <c r="F232" s="278"/>
      <c r="G232" s="274"/>
      <c r="H232" s="274"/>
      <c r="I232" s="279"/>
    </row>
    <row r="233" spans="1:9" s="277" customFormat="1" ht="15" x14ac:dyDescent="0.2">
      <c r="A233" s="270" t="str">
        <f t="shared" si="3"/>
        <v/>
      </c>
      <c r="B233" s="271"/>
      <c r="C233" s="272"/>
      <c r="D233" s="272"/>
      <c r="E233" s="278"/>
      <c r="F233" s="278"/>
      <c r="G233" s="274"/>
      <c r="H233" s="274"/>
      <c r="I233" s="279"/>
    </row>
    <row r="234" spans="1:9" s="277" customFormat="1" ht="15" x14ac:dyDescent="0.2">
      <c r="A234" s="270" t="str">
        <f t="shared" si="3"/>
        <v/>
      </c>
      <c r="B234" s="271"/>
      <c r="C234" s="272"/>
      <c r="D234" s="272"/>
      <c r="E234" s="278"/>
      <c r="F234" s="278"/>
      <c r="G234" s="274"/>
      <c r="H234" s="274"/>
      <c r="I234" s="279"/>
    </row>
    <row r="235" spans="1:9" s="277" customFormat="1" ht="15" x14ac:dyDescent="0.2">
      <c r="A235" s="270" t="str">
        <f t="shared" si="3"/>
        <v/>
      </c>
      <c r="B235" s="271"/>
      <c r="C235" s="272"/>
      <c r="D235" s="272"/>
      <c r="E235" s="278"/>
      <c r="F235" s="278"/>
      <c r="G235" s="274"/>
      <c r="H235" s="274"/>
      <c r="I235" s="279"/>
    </row>
    <row r="236" spans="1:9" s="277" customFormat="1" ht="15" x14ac:dyDescent="0.2">
      <c r="A236" s="270" t="str">
        <f t="shared" si="3"/>
        <v/>
      </c>
      <c r="B236" s="271"/>
      <c r="C236" s="272"/>
      <c r="D236" s="272"/>
      <c r="E236" s="278"/>
      <c r="F236" s="278"/>
      <c r="G236" s="274"/>
      <c r="H236" s="274"/>
      <c r="I236" s="279"/>
    </row>
    <row r="237" spans="1:9" s="277" customFormat="1" ht="15" x14ac:dyDescent="0.2">
      <c r="A237" s="270" t="str">
        <f t="shared" si="3"/>
        <v/>
      </c>
      <c r="B237" s="271"/>
      <c r="C237" s="272"/>
      <c r="D237" s="272"/>
      <c r="E237" s="278"/>
      <c r="F237" s="278"/>
      <c r="G237" s="274"/>
      <c r="H237" s="274"/>
      <c r="I237" s="279"/>
    </row>
    <row r="238" spans="1:9" s="277" customFormat="1" ht="15" x14ac:dyDescent="0.2">
      <c r="A238" s="270" t="str">
        <f t="shared" si="3"/>
        <v/>
      </c>
      <c r="B238" s="271"/>
      <c r="C238" s="272"/>
      <c r="D238" s="272"/>
      <c r="E238" s="278"/>
      <c r="F238" s="278"/>
      <c r="G238" s="274"/>
      <c r="H238" s="274"/>
      <c r="I238" s="279"/>
    </row>
    <row r="239" spans="1:9" s="277" customFormat="1" ht="15" x14ac:dyDescent="0.2">
      <c r="A239" s="270" t="str">
        <f t="shared" si="3"/>
        <v/>
      </c>
      <c r="B239" s="271"/>
      <c r="C239" s="272"/>
      <c r="D239" s="272"/>
      <c r="E239" s="278"/>
      <c r="F239" s="278"/>
      <c r="G239" s="274"/>
      <c r="H239" s="274"/>
      <c r="I239" s="279"/>
    </row>
    <row r="240" spans="1:9" s="277" customFormat="1" ht="15" x14ac:dyDescent="0.2">
      <c r="A240" s="270" t="str">
        <f t="shared" si="3"/>
        <v/>
      </c>
      <c r="B240" s="271"/>
      <c r="C240" s="272"/>
      <c r="D240" s="272"/>
      <c r="E240" s="278"/>
      <c r="F240" s="278"/>
      <c r="G240" s="274"/>
      <c r="H240" s="274"/>
      <c r="I240" s="279"/>
    </row>
    <row r="241" spans="1:9" s="277" customFormat="1" ht="15" x14ac:dyDescent="0.2">
      <c r="A241" s="270" t="str">
        <f t="shared" si="3"/>
        <v/>
      </c>
      <c r="B241" s="271"/>
      <c r="C241" s="272"/>
      <c r="D241" s="272"/>
      <c r="E241" s="278"/>
      <c r="F241" s="278"/>
      <c r="G241" s="274"/>
      <c r="H241" s="274"/>
      <c r="I241" s="279"/>
    </row>
    <row r="242" spans="1:9" s="277" customFormat="1" ht="15" x14ac:dyDescent="0.2">
      <c r="A242" s="270" t="str">
        <f t="shared" si="3"/>
        <v/>
      </c>
      <c r="B242" s="271"/>
      <c r="C242" s="272"/>
      <c r="D242" s="272"/>
      <c r="E242" s="278"/>
      <c r="F242" s="278"/>
      <c r="G242" s="274"/>
      <c r="H242" s="274"/>
      <c r="I242" s="279"/>
    </row>
    <row r="243" spans="1:9" s="277" customFormat="1" ht="15" x14ac:dyDescent="0.2">
      <c r="A243" s="270" t="str">
        <f t="shared" si="3"/>
        <v/>
      </c>
      <c r="B243" s="271"/>
      <c r="C243" s="272"/>
      <c r="D243" s="272"/>
      <c r="E243" s="278"/>
      <c r="F243" s="278"/>
      <c r="G243" s="274"/>
      <c r="H243" s="274"/>
      <c r="I243" s="279"/>
    </row>
    <row r="244" spans="1:9" s="277" customFormat="1" ht="15" x14ac:dyDescent="0.2">
      <c r="A244" s="270" t="str">
        <f t="shared" si="3"/>
        <v/>
      </c>
      <c r="B244" s="271"/>
      <c r="C244" s="272"/>
      <c r="D244" s="272"/>
      <c r="E244" s="278"/>
      <c r="F244" s="278"/>
      <c r="G244" s="274"/>
      <c r="H244" s="274"/>
      <c r="I244" s="279"/>
    </row>
    <row r="245" spans="1:9" s="277" customFormat="1" ht="15" x14ac:dyDescent="0.2">
      <c r="A245" s="270" t="str">
        <f t="shared" si="3"/>
        <v/>
      </c>
      <c r="B245" s="271"/>
      <c r="C245" s="272"/>
      <c r="D245" s="272"/>
      <c r="E245" s="278"/>
      <c r="F245" s="278"/>
      <c r="G245" s="274"/>
      <c r="H245" s="274"/>
      <c r="I245" s="279"/>
    </row>
    <row r="246" spans="1:9" s="277" customFormat="1" ht="15" x14ac:dyDescent="0.2">
      <c r="A246" s="270" t="str">
        <f t="shared" si="3"/>
        <v/>
      </c>
      <c r="B246" s="271"/>
      <c r="C246" s="272"/>
      <c r="D246" s="272"/>
      <c r="E246" s="278"/>
      <c r="F246" s="278"/>
      <c r="G246" s="274"/>
      <c r="H246" s="274"/>
      <c r="I246" s="279"/>
    </row>
    <row r="247" spans="1:9" s="277" customFormat="1" ht="15" x14ac:dyDescent="0.2">
      <c r="A247" s="270" t="str">
        <f t="shared" si="3"/>
        <v/>
      </c>
      <c r="B247" s="271"/>
      <c r="C247" s="272"/>
      <c r="D247" s="272"/>
      <c r="E247" s="278"/>
      <c r="F247" s="278"/>
      <c r="G247" s="274"/>
      <c r="H247" s="274"/>
      <c r="I247" s="279"/>
    </row>
    <row r="248" spans="1:9" s="277" customFormat="1" ht="15" x14ac:dyDescent="0.2">
      <c r="A248" s="270" t="str">
        <f t="shared" si="3"/>
        <v/>
      </c>
      <c r="B248" s="271"/>
      <c r="C248" s="272"/>
      <c r="D248" s="272"/>
      <c r="E248" s="278"/>
      <c r="F248" s="278"/>
      <c r="G248" s="274"/>
      <c r="H248" s="274"/>
      <c r="I248" s="279"/>
    </row>
    <row r="249" spans="1:9" s="277" customFormat="1" ht="15" x14ac:dyDescent="0.2">
      <c r="A249" s="270" t="str">
        <f t="shared" si="3"/>
        <v/>
      </c>
      <c r="B249" s="271"/>
      <c r="C249" s="272"/>
      <c r="D249" s="272"/>
      <c r="E249" s="278"/>
      <c r="F249" s="278"/>
      <c r="G249" s="274"/>
      <c r="H249" s="274"/>
      <c r="I249" s="279"/>
    </row>
    <row r="250" spans="1:9" s="277" customFormat="1" ht="15" x14ac:dyDescent="0.2">
      <c r="A250" s="270" t="str">
        <f t="shared" si="3"/>
        <v/>
      </c>
      <c r="B250" s="271"/>
      <c r="C250" s="272"/>
      <c r="D250" s="272"/>
      <c r="E250" s="278"/>
      <c r="F250" s="278"/>
      <c r="G250" s="274"/>
      <c r="H250" s="274"/>
      <c r="I250" s="279"/>
    </row>
    <row r="251" spans="1:9" s="277" customFormat="1" ht="15" x14ac:dyDescent="0.2">
      <c r="A251" s="270" t="str">
        <f t="shared" si="3"/>
        <v/>
      </c>
      <c r="B251" s="271"/>
      <c r="C251" s="272"/>
      <c r="D251" s="272"/>
      <c r="E251" s="278"/>
      <c r="F251" s="278"/>
      <c r="G251" s="274"/>
      <c r="H251" s="274"/>
      <c r="I251" s="279"/>
    </row>
    <row r="252" spans="1:9" s="277" customFormat="1" ht="15" x14ac:dyDescent="0.2">
      <c r="A252" s="270" t="str">
        <f t="shared" si="3"/>
        <v/>
      </c>
      <c r="B252" s="271"/>
      <c r="C252" s="272"/>
      <c r="D252" s="272"/>
      <c r="E252" s="278"/>
      <c r="F252" s="278"/>
      <c r="G252" s="274"/>
      <c r="H252" s="274"/>
      <c r="I252" s="279"/>
    </row>
    <row r="253" spans="1:9" s="277" customFormat="1" ht="15" x14ac:dyDescent="0.2">
      <c r="A253" s="270" t="str">
        <f t="shared" si="3"/>
        <v/>
      </c>
      <c r="B253" s="271"/>
      <c r="C253" s="272"/>
      <c r="D253" s="272"/>
      <c r="E253" s="278"/>
      <c r="F253" s="278"/>
      <c r="G253" s="274"/>
      <c r="H253" s="274"/>
      <c r="I253" s="279"/>
    </row>
    <row r="254" spans="1:9" s="277" customFormat="1" ht="15" x14ac:dyDescent="0.2">
      <c r="A254" s="270" t="str">
        <f t="shared" si="3"/>
        <v/>
      </c>
      <c r="B254" s="271"/>
      <c r="C254" s="272"/>
      <c r="D254" s="272"/>
      <c r="E254" s="278"/>
      <c r="F254" s="278"/>
      <c r="G254" s="274"/>
      <c r="H254" s="274"/>
      <c r="I254" s="279"/>
    </row>
    <row r="255" spans="1:9" s="277" customFormat="1" ht="15" x14ac:dyDescent="0.2">
      <c r="A255" s="270" t="str">
        <f t="shared" si="3"/>
        <v/>
      </c>
      <c r="B255" s="271"/>
      <c r="C255" s="272"/>
      <c r="D255" s="272"/>
      <c r="E255" s="278"/>
      <c r="F255" s="278"/>
      <c r="G255" s="274"/>
      <c r="H255" s="274"/>
      <c r="I255" s="279"/>
    </row>
    <row r="256" spans="1:9" s="277" customFormat="1" ht="15" x14ac:dyDescent="0.2">
      <c r="A256" s="270" t="str">
        <f t="shared" si="3"/>
        <v/>
      </c>
      <c r="B256" s="271"/>
      <c r="C256" s="272"/>
      <c r="D256" s="272"/>
      <c r="E256" s="278"/>
      <c r="F256" s="278"/>
      <c r="G256" s="274"/>
      <c r="H256" s="274"/>
      <c r="I256" s="279"/>
    </row>
    <row r="257" spans="1:9" s="277" customFormat="1" ht="15" x14ac:dyDescent="0.2">
      <c r="A257" s="270" t="str">
        <f t="shared" si="3"/>
        <v/>
      </c>
      <c r="B257" s="271"/>
      <c r="C257" s="272"/>
      <c r="D257" s="272"/>
      <c r="E257" s="278"/>
      <c r="F257" s="278"/>
      <c r="G257" s="274"/>
      <c r="H257" s="274"/>
      <c r="I257" s="279"/>
    </row>
    <row r="258" spans="1:9" s="277" customFormat="1" ht="15" x14ac:dyDescent="0.2">
      <c r="A258" s="270" t="str">
        <f t="shared" si="3"/>
        <v/>
      </c>
      <c r="B258" s="271"/>
      <c r="C258" s="272"/>
      <c r="D258" s="272"/>
      <c r="E258" s="278"/>
      <c r="F258" s="278"/>
      <c r="G258" s="274"/>
      <c r="H258" s="274"/>
      <c r="I258" s="279"/>
    </row>
    <row r="259" spans="1:9" s="277" customFormat="1" ht="15" x14ac:dyDescent="0.2">
      <c r="A259" s="270" t="str">
        <f t="shared" si="3"/>
        <v/>
      </c>
      <c r="B259" s="271"/>
      <c r="C259" s="272"/>
      <c r="D259" s="272"/>
      <c r="E259" s="278"/>
      <c r="F259" s="278"/>
      <c r="G259" s="274"/>
      <c r="H259" s="274"/>
      <c r="I259" s="279"/>
    </row>
    <row r="260" spans="1:9" s="277" customFormat="1" ht="15" x14ac:dyDescent="0.2">
      <c r="A260" s="270" t="str">
        <f t="shared" si="3"/>
        <v/>
      </c>
      <c r="B260" s="271"/>
      <c r="C260" s="272"/>
      <c r="D260" s="272"/>
      <c r="E260" s="278"/>
      <c r="F260" s="278"/>
      <c r="G260" s="274"/>
      <c r="H260" s="274"/>
      <c r="I260" s="279"/>
    </row>
    <row r="261" spans="1:9" s="277" customFormat="1" ht="15" x14ac:dyDescent="0.2">
      <c r="A261" s="270" t="str">
        <f t="shared" si="3"/>
        <v/>
      </c>
      <c r="B261" s="271"/>
      <c r="C261" s="272"/>
      <c r="D261" s="272"/>
      <c r="E261" s="278"/>
      <c r="F261" s="278"/>
      <c r="G261" s="274"/>
      <c r="H261" s="274"/>
      <c r="I261" s="279"/>
    </row>
    <row r="262" spans="1:9" s="277" customFormat="1" ht="15" x14ac:dyDescent="0.2">
      <c r="A262" s="270" t="str">
        <f t="shared" si="3"/>
        <v/>
      </c>
      <c r="B262" s="271"/>
      <c r="C262" s="272"/>
      <c r="D262" s="272"/>
      <c r="E262" s="278"/>
      <c r="F262" s="278"/>
      <c r="G262" s="274"/>
      <c r="H262" s="274"/>
      <c r="I262" s="279"/>
    </row>
    <row r="263" spans="1:9" s="277" customFormat="1" ht="15" x14ac:dyDescent="0.2">
      <c r="A263" s="270" t="str">
        <f t="shared" si="3"/>
        <v/>
      </c>
      <c r="B263" s="271"/>
      <c r="C263" s="272"/>
      <c r="D263" s="272"/>
      <c r="E263" s="278"/>
      <c r="F263" s="278"/>
      <c r="G263" s="274"/>
      <c r="H263" s="274"/>
      <c r="I263" s="279"/>
    </row>
    <row r="264" spans="1:9" s="277" customFormat="1" ht="15" x14ac:dyDescent="0.2">
      <c r="A264" s="270" t="str">
        <f t="shared" si="3"/>
        <v/>
      </c>
      <c r="B264" s="271"/>
      <c r="C264" s="272"/>
      <c r="D264" s="272"/>
      <c r="E264" s="278"/>
      <c r="F264" s="278"/>
      <c r="G264" s="274"/>
      <c r="H264" s="274"/>
      <c r="I264" s="279"/>
    </row>
    <row r="265" spans="1:9" s="277" customFormat="1" ht="15" x14ac:dyDescent="0.2">
      <c r="A265" s="270" t="str">
        <f t="shared" si="3"/>
        <v/>
      </c>
      <c r="B265" s="271"/>
      <c r="C265" s="272"/>
      <c r="D265" s="272"/>
      <c r="E265" s="278"/>
      <c r="F265" s="278"/>
      <c r="G265" s="274"/>
      <c r="H265" s="274"/>
      <c r="I265" s="279"/>
    </row>
    <row r="266" spans="1:9" s="277" customFormat="1" ht="15" x14ac:dyDescent="0.2">
      <c r="A266" s="270" t="str">
        <f t="shared" si="3"/>
        <v/>
      </c>
      <c r="B266" s="271"/>
      <c r="C266" s="272"/>
      <c r="D266" s="272"/>
      <c r="E266" s="278"/>
      <c r="F266" s="278"/>
      <c r="G266" s="274"/>
      <c r="H266" s="274"/>
      <c r="I266" s="279"/>
    </row>
    <row r="267" spans="1:9" s="277" customFormat="1" ht="15" x14ac:dyDescent="0.2">
      <c r="A267" s="270" t="str">
        <f t="shared" si="3"/>
        <v/>
      </c>
      <c r="B267" s="271"/>
      <c r="C267" s="272"/>
      <c r="D267" s="272"/>
      <c r="E267" s="278"/>
      <c r="F267" s="278"/>
      <c r="G267" s="274"/>
      <c r="H267" s="274"/>
      <c r="I267" s="279"/>
    </row>
    <row r="268" spans="1:9" s="277" customFormat="1" ht="15" x14ac:dyDescent="0.2">
      <c r="A268" s="270" t="str">
        <f t="shared" si="3"/>
        <v/>
      </c>
      <c r="B268" s="271"/>
      <c r="C268" s="272"/>
      <c r="D268" s="272"/>
      <c r="E268" s="278"/>
      <c r="F268" s="278"/>
      <c r="G268" s="274"/>
      <c r="H268" s="274"/>
      <c r="I268" s="279"/>
    </row>
    <row r="269" spans="1:9" s="277" customFormat="1" ht="15" x14ac:dyDescent="0.2">
      <c r="A269" s="270" t="str">
        <f t="shared" si="3"/>
        <v/>
      </c>
      <c r="B269" s="271"/>
      <c r="C269" s="272"/>
      <c r="D269" s="272"/>
      <c r="E269" s="278"/>
      <c r="F269" s="278"/>
      <c r="G269" s="274"/>
      <c r="H269" s="274"/>
      <c r="I269" s="279"/>
    </row>
    <row r="270" spans="1:9" s="277" customFormat="1" ht="15" x14ac:dyDescent="0.2">
      <c r="A270" s="270" t="str">
        <f t="shared" si="3"/>
        <v/>
      </c>
      <c r="B270" s="271"/>
      <c r="C270" s="272"/>
      <c r="D270" s="272"/>
      <c r="E270" s="278"/>
      <c r="F270" s="278"/>
      <c r="G270" s="274"/>
      <c r="H270" s="274"/>
      <c r="I270" s="279"/>
    </row>
    <row r="271" spans="1:9" s="277" customFormat="1" ht="15" x14ac:dyDescent="0.2">
      <c r="A271" s="270" t="str">
        <f t="shared" si="3"/>
        <v/>
      </c>
      <c r="B271" s="271"/>
      <c r="C271" s="272"/>
      <c r="D271" s="272"/>
      <c r="E271" s="278"/>
      <c r="F271" s="278"/>
      <c r="G271" s="274"/>
      <c r="H271" s="274"/>
      <c r="I271" s="279"/>
    </row>
    <row r="272" spans="1:9" s="277" customFormat="1" ht="15" x14ac:dyDescent="0.2">
      <c r="A272" s="270" t="str">
        <f t="shared" si="3"/>
        <v/>
      </c>
      <c r="B272" s="271"/>
      <c r="C272" s="272"/>
      <c r="D272" s="272"/>
      <c r="E272" s="278"/>
      <c r="F272" s="278"/>
      <c r="G272" s="274"/>
      <c r="H272" s="274"/>
      <c r="I272" s="279"/>
    </row>
    <row r="273" spans="1:9" s="277" customFormat="1" ht="15" x14ac:dyDescent="0.2">
      <c r="A273" s="270" t="str">
        <f t="shared" si="3"/>
        <v/>
      </c>
      <c r="B273" s="271"/>
      <c r="C273" s="272"/>
      <c r="D273" s="272"/>
      <c r="E273" s="278"/>
      <c r="F273" s="278"/>
      <c r="G273" s="274"/>
      <c r="H273" s="274"/>
      <c r="I273" s="279"/>
    </row>
    <row r="274" spans="1:9" s="277" customFormat="1" ht="15" x14ac:dyDescent="0.2">
      <c r="A274" s="270" t="str">
        <f t="shared" si="3"/>
        <v/>
      </c>
      <c r="B274" s="271"/>
      <c r="C274" s="272"/>
      <c r="D274" s="272"/>
      <c r="E274" s="278"/>
      <c r="F274" s="278"/>
      <c r="G274" s="274"/>
      <c r="H274" s="274"/>
      <c r="I274" s="279"/>
    </row>
    <row r="275" spans="1:9" s="277" customFormat="1" ht="15" x14ac:dyDescent="0.2">
      <c r="A275" s="270" t="str">
        <f t="shared" si="3"/>
        <v/>
      </c>
      <c r="B275" s="271"/>
      <c r="C275" s="272"/>
      <c r="D275" s="272"/>
      <c r="E275" s="278"/>
      <c r="F275" s="278"/>
      <c r="G275" s="274"/>
      <c r="H275" s="274"/>
      <c r="I275" s="279"/>
    </row>
    <row r="276" spans="1:9" s="277" customFormat="1" ht="15" x14ac:dyDescent="0.2">
      <c r="A276" s="270" t="str">
        <f t="shared" si="3"/>
        <v/>
      </c>
      <c r="B276" s="271"/>
      <c r="C276" s="272"/>
      <c r="D276" s="272"/>
      <c r="E276" s="278"/>
      <c r="F276" s="278"/>
      <c r="G276" s="274"/>
      <c r="H276" s="274"/>
      <c r="I276" s="279"/>
    </row>
    <row r="277" spans="1:9" s="277" customFormat="1" ht="15" x14ac:dyDescent="0.2">
      <c r="A277" s="270" t="str">
        <f t="shared" ref="A277:A340" si="4">IF(COUNTA(B277:H277)&gt;0,ROW()-ROW($A$19),"")</f>
        <v/>
      </c>
      <c r="B277" s="271"/>
      <c r="C277" s="272"/>
      <c r="D277" s="272"/>
      <c r="E277" s="278"/>
      <c r="F277" s="278"/>
      <c r="G277" s="274"/>
      <c r="H277" s="274"/>
      <c r="I277" s="279"/>
    </row>
    <row r="278" spans="1:9" s="277" customFormat="1" ht="15" x14ac:dyDescent="0.2">
      <c r="A278" s="270" t="str">
        <f t="shared" si="4"/>
        <v/>
      </c>
      <c r="B278" s="271"/>
      <c r="C278" s="272"/>
      <c r="D278" s="272"/>
      <c r="E278" s="278"/>
      <c r="F278" s="278"/>
      <c r="G278" s="274"/>
      <c r="H278" s="274"/>
      <c r="I278" s="279"/>
    </row>
    <row r="279" spans="1:9" s="277" customFormat="1" ht="15" x14ac:dyDescent="0.2">
      <c r="A279" s="270" t="str">
        <f t="shared" si="4"/>
        <v/>
      </c>
      <c r="B279" s="271"/>
      <c r="C279" s="272"/>
      <c r="D279" s="272"/>
      <c r="E279" s="278"/>
      <c r="F279" s="278"/>
      <c r="G279" s="274"/>
      <c r="H279" s="274"/>
      <c r="I279" s="279"/>
    </row>
    <row r="280" spans="1:9" s="277" customFormat="1" ht="15" x14ac:dyDescent="0.2">
      <c r="A280" s="270" t="str">
        <f t="shared" si="4"/>
        <v/>
      </c>
      <c r="B280" s="271"/>
      <c r="C280" s="272"/>
      <c r="D280" s="272"/>
      <c r="E280" s="278"/>
      <c r="F280" s="278"/>
      <c r="G280" s="274"/>
      <c r="H280" s="274"/>
      <c r="I280" s="279"/>
    </row>
    <row r="281" spans="1:9" s="277" customFormat="1" ht="15" x14ac:dyDescent="0.2">
      <c r="A281" s="270" t="str">
        <f t="shared" si="4"/>
        <v/>
      </c>
      <c r="B281" s="271"/>
      <c r="C281" s="272"/>
      <c r="D281" s="272"/>
      <c r="E281" s="278"/>
      <c r="F281" s="278"/>
      <c r="G281" s="274"/>
      <c r="H281" s="274"/>
      <c r="I281" s="279"/>
    </row>
    <row r="282" spans="1:9" s="277" customFormat="1" ht="15" x14ac:dyDescent="0.2">
      <c r="A282" s="270" t="str">
        <f t="shared" si="4"/>
        <v/>
      </c>
      <c r="B282" s="271"/>
      <c r="C282" s="272"/>
      <c r="D282" s="272"/>
      <c r="E282" s="278"/>
      <c r="F282" s="278"/>
      <c r="G282" s="274"/>
      <c r="H282" s="274"/>
      <c r="I282" s="279"/>
    </row>
    <row r="283" spans="1:9" s="277" customFormat="1" ht="15" x14ac:dyDescent="0.2">
      <c r="A283" s="270" t="str">
        <f t="shared" si="4"/>
        <v/>
      </c>
      <c r="B283" s="271"/>
      <c r="C283" s="272"/>
      <c r="D283" s="272"/>
      <c r="E283" s="278"/>
      <c r="F283" s="278"/>
      <c r="G283" s="274"/>
      <c r="H283" s="274"/>
      <c r="I283" s="279"/>
    </row>
    <row r="284" spans="1:9" s="277" customFormat="1" ht="15" x14ac:dyDescent="0.2">
      <c r="A284" s="270" t="str">
        <f t="shared" si="4"/>
        <v/>
      </c>
      <c r="B284" s="271"/>
      <c r="C284" s="272"/>
      <c r="D284" s="272"/>
      <c r="E284" s="278"/>
      <c r="F284" s="278"/>
      <c r="G284" s="274"/>
      <c r="H284" s="274"/>
      <c r="I284" s="279"/>
    </row>
    <row r="285" spans="1:9" s="277" customFormat="1" ht="15" x14ac:dyDescent="0.2">
      <c r="A285" s="270" t="str">
        <f t="shared" si="4"/>
        <v/>
      </c>
      <c r="B285" s="271"/>
      <c r="C285" s="272"/>
      <c r="D285" s="272"/>
      <c r="E285" s="278"/>
      <c r="F285" s="278"/>
      <c r="G285" s="274"/>
      <c r="H285" s="274"/>
      <c r="I285" s="279"/>
    </row>
    <row r="286" spans="1:9" s="277" customFormat="1" ht="15" x14ac:dyDescent="0.2">
      <c r="A286" s="270" t="str">
        <f t="shared" si="4"/>
        <v/>
      </c>
      <c r="B286" s="271"/>
      <c r="C286" s="272"/>
      <c r="D286" s="272"/>
      <c r="E286" s="278"/>
      <c r="F286" s="278"/>
      <c r="G286" s="274"/>
      <c r="H286" s="274"/>
      <c r="I286" s="279"/>
    </row>
    <row r="287" spans="1:9" s="277" customFormat="1" ht="15" x14ac:dyDescent="0.2">
      <c r="A287" s="270" t="str">
        <f t="shared" si="4"/>
        <v/>
      </c>
      <c r="B287" s="271"/>
      <c r="C287" s="272"/>
      <c r="D287" s="272"/>
      <c r="E287" s="278"/>
      <c r="F287" s="278"/>
      <c r="G287" s="274"/>
      <c r="H287" s="274"/>
      <c r="I287" s="279"/>
    </row>
    <row r="288" spans="1:9" s="277" customFormat="1" ht="15" x14ac:dyDescent="0.2">
      <c r="A288" s="270" t="str">
        <f t="shared" si="4"/>
        <v/>
      </c>
      <c r="B288" s="271"/>
      <c r="C288" s="272"/>
      <c r="D288" s="272"/>
      <c r="E288" s="278"/>
      <c r="F288" s="278"/>
      <c r="G288" s="274"/>
      <c r="H288" s="274"/>
      <c r="I288" s="279"/>
    </row>
    <row r="289" spans="1:9" s="277" customFormat="1" ht="15" x14ac:dyDescent="0.2">
      <c r="A289" s="270" t="str">
        <f t="shared" si="4"/>
        <v/>
      </c>
      <c r="B289" s="271"/>
      <c r="C289" s="272"/>
      <c r="D289" s="272"/>
      <c r="E289" s="278"/>
      <c r="F289" s="278"/>
      <c r="G289" s="274"/>
      <c r="H289" s="274"/>
      <c r="I289" s="279"/>
    </row>
    <row r="290" spans="1:9" s="277" customFormat="1" ht="15" x14ac:dyDescent="0.2">
      <c r="A290" s="270" t="str">
        <f t="shared" si="4"/>
        <v/>
      </c>
      <c r="B290" s="271"/>
      <c r="C290" s="272"/>
      <c r="D290" s="272"/>
      <c r="E290" s="278"/>
      <c r="F290" s="278"/>
      <c r="G290" s="274"/>
      <c r="H290" s="274"/>
      <c r="I290" s="279"/>
    </row>
    <row r="291" spans="1:9" s="277" customFormat="1" ht="15" x14ac:dyDescent="0.2">
      <c r="A291" s="270" t="str">
        <f t="shared" si="4"/>
        <v/>
      </c>
      <c r="B291" s="271"/>
      <c r="C291" s="272"/>
      <c r="D291" s="272"/>
      <c r="E291" s="278"/>
      <c r="F291" s="278"/>
      <c r="G291" s="274"/>
      <c r="H291" s="274"/>
      <c r="I291" s="279"/>
    </row>
    <row r="292" spans="1:9" s="277" customFormat="1" ht="15" x14ac:dyDescent="0.2">
      <c r="A292" s="270" t="str">
        <f t="shared" si="4"/>
        <v/>
      </c>
      <c r="B292" s="271"/>
      <c r="C292" s="272"/>
      <c r="D292" s="272"/>
      <c r="E292" s="278"/>
      <c r="F292" s="278"/>
      <c r="G292" s="274"/>
      <c r="H292" s="274"/>
      <c r="I292" s="279"/>
    </row>
    <row r="293" spans="1:9" s="277" customFormat="1" ht="15" x14ac:dyDescent="0.2">
      <c r="A293" s="270" t="str">
        <f t="shared" si="4"/>
        <v/>
      </c>
      <c r="B293" s="271"/>
      <c r="C293" s="272"/>
      <c r="D293" s="272"/>
      <c r="E293" s="278"/>
      <c r="F293" s="278"/>
      <c r="G293" s="274"/>
      <c r="H293" s="274"/>
      <c r="I293" s="279"/>
    </row>
    <row r="294" spans="1:9" s="277" customFormat="1" ht="15" x14ac:dyDescent="0.2">
      <c r="A294" s="270" t="str">
        <f t="shared" si="4"/>
        <v/>
      </c>
      <c r="B294" s="271"/>
      <c r="C294" s="272"/>
      <c r="D294" s="272"/>
      <c r="E294" s="278"/>
      <c r="F294" s="278"/>
      <c r="G294" s="274"/>
      <c r="H294" s="274"/>
      <c r="I294" s="279"/>
    </row>
    <row r="295" spans="1:9" s="277" customFormat="1" ht="15" x14ac:dyDescent="0.2">
      <c r="A295" s="270" t="str">
        <f t="shared" si="4"/>
        <v/>
      </c>
      <c r="B295" s="271"/>
      <c r="C295" s="272"/>
      <c r="D295" s="272"/>
      <c r="E295" s="278"/>
      <c r="F295" s="278"/>
      <c r="G295" s="274"/>
      <c r="H295" s="274"/>
      <c r="I295" s="279"/>
    </row>
    <row r="296" spans="1:9" s="277" customFormat="1" ht="15" x14ac:dyDescent="0.2">
      <c r="A296" s="270" t="str">
        <f t="shared" si="4"/>
        <v/>
      </c>
      <c r="B296" s="271"/>
      <c r="C296" s="272"/>
      <c r="D296" s="272"/>
      <c r="E296" s="278"/>
      <c r="F296" s="278"/>
      <c r="G296" s="274"/>
      <c r="H296" s="274"/>
      <c r="I296" s="279"/>
    </row>
    <row r="297" spans="1:9" s="277" customFormat="1" ht="15" x14ac:dyDescent="0.2">
      <c r="A297" s="270" t="str">
        <f t="shared" si="4"/>
        <v/>
      </c>
      <c r="B297" s="271"/>
      <c r="C297" s="272"/>
      <c r="D297" s="272"/>
      <c r="E297" s="278"/>
      <c r="F297" s="278"/>
      <c r="G297" s="274"/>
      <c r="H297" s="274"/>
      <c r="I297" s="279"/>
    </row>
    <row r="298" spans="1:9" s="277" customFormat="1" ht="15" x14ac:dyDescent="0.2">
      <c r="A298" s="270" t="str">
        <f t="shared" si="4"/>
        <v/>
      </c>
      <c r="B298" s="271"/>
      <c r="C298" s="272"/>
      <c r="D298" s="272"/>
      <c r="E298" s="278"/>
      <c r="F298" s="278"/>
      <c r="G298" s="274"/>
      <c r="H298" s="274"/>
      <c r="I298" s="279"/>
    </row>
    <row r="299" spans="1:9" s="277" customFormat="1" ht="15" x14ac:dyDescent="0.2">
      <c r="A299" s="270" t="str">
        <f t="shared" si="4"/>
        <v/>
      </c>
      <c r="B299" s="271"/>
      <c r="C299" s="272"/>
      <c r="D299" s="272"/>
      <c r="E299" s="278"/>
      <c r="F299" s="278"/>
      <c r="G299" s="274"/>
      <c r="H299" s="274"/>
      <c r="I299" s="279"/>
    </row>
    <row r="300" spans="1:9" s="277" customFormat="1" ht="15" x14ac:dyDescent="0.2">
      <c r="A300" s="270" t="str">
        <f t="shared" si="4"/>
        <v/>
      </c>
      <c r="B300" s="271"/>
      <c r="C300" s="272"/>
      <c r="D300" s="272"/>
      <c r="E300" s="278"/>
      <c r="F300" s="278"/>
      <c r="G300" s="274"/>
      <c r="H300" s="274"/>
      <c r="I300" s="279"/>
    </row>
    <row r="301" spans="1:9" s="277" customFormat="1" ht="15" x14ac:dyDescent="0.2">
      <c r="A301" s="270" t="str">
        <f t="shared" si="4"/>
        <v/>
      </c>
      <c r="B301" s="271"/>
      <c r="C301" s="272"/>
      <c r="D301" s="272"/>
      <c r="E301" s="278"/>
      <c r="F301" s="278"/>
      <c r="G301" s="274"/>
      <c r="H301" s="274"/>
      <c r="I301" s="279"/>
    </row>
    <row r="302" spans="1:9" s="277" customFormat="1" ht="15" x14ac:dyDescent="0.2">
      <c r="A302" s="270" t="str">
        <f t="shared" si="4"/>
        <v/>
      </c>
      <c r="B302" s="271"/>
      <c r="C302" s="272"/>
      <c r="D302" s="272"/>
      <c r="E302" s="278"/>
      <c r="F302" s="278"/>
      <c r="G302" s="274"/>
      <c r="H302" s="274"/>
      <c r="I302" s="279"/>
    </row>
    <row r="303" spans="1:9" s="277" customFormat="1" ht="15" x14ac:dyDescent="0.2">
      <c r="A303" s="270" t="str">
        <f t="shared" si="4"/>
        <v/>
      </c>
      <c r="B303" s="271"/>
      <c r="C303" s="272"/>
      <c r="D303" s="272"/>
      <c r="E303" s="278"/>
      <c r="F303" s="278"/>
      <c r="G303" s="274"/>
      <c r="H303" s="274"/>
      <c r="I303" s="279"/>
    </row>
    <row r="304" spans="1:9" s="277" customFormat="1" ht="15" x14ac:dyDescent="0.2">
      <c r="A304" s="270" t="str">
        <f t="shared" si="4"/>
        <v/>
      </c>
      <c r="B304" s="271"/>
      <c r="C304" s="272"/>
      <c r="D304" s="272"/>
      <c r="E304" s="278"/>
      <c r="F304" s="278"/>
      <c r="G304" s="274"/>
      <c r="H304" s="274"/>
      <c r="I304" s="279"/>
    </row>
    <row r="305" spans="1:9" s="277" customFormat="1" ht="15" x14ac:dyDescent="0.2">
      <c r="A305" s="270" t="str">
        <f t="shared" si="4"/>
        <v/>
      </c>
      <c r="B305" s="271"/>
      <c r="C305" s="272"/>
      <c r="D305" s="272"/>
      <c r="E305" s="278"/>
      <c r="F305" s="278"/>
      <c r="G305" s="274"/>
      <c r="H305" s="274"/>
      <c r="I305" s="279"/>
    </row>
    <row r="306" spans="1:9" s="277" customFormat="1" ht="15" x14ac:dyDescent="0.2">
      <c r="A306" s="270" t="str">
        <f t="shared" si="4"/>
        <v/>
      </c>
      <c r="B306" s="271"/>
      <c r="C306" s="272"/>
      <c r="D306" s="272"/>
      <c r="E306" s="278"/>
      <c r="F306" s="278"/>
      <c r="G306" s="274"/>
      <c r="H306" s="274"/>
      <c r="I306" s="279"/>
    </row>
    <row r="307" spans="1:9" s="277" customFormat="1" ht="15" x14ac:dyDescent="0.2">
      <c r="A307" s="270" t="str">
        <f t="shared" si="4"/>
        <v/>
      </c>
      <c r="B307" s="271"/>
      <c r="C307" s="272"/>
      <c r="D307" s="272"/>
      <c r="E307" s="278"/>
      <c r="F307" s="278"/>
      <c r="G307" s="274"/>
      <c r="H307" s="274"/>
      <c r="I307" s="279"/>
    </row>
    <row r="308" spans="1:9" s="277" customFormat="1" ht="15" x14ac:dyDescent="0.2">
      <c r="A308" s="270" t="str">
        <f t="shared" si="4"/>
        <v/>
      </c>
      <c r="B308" s="271"/>
      <c r="C308" s="272"/>
      <c r="D308" s="272"/>
      <c r="E308" s="278"/>
      <c r="F308" s="278"/>
      <c r="G308" s="274"/>
      <c r="H308" s="274"/>
      <c r="I308" s="279"/>
    </row>
    <row r="309" spans="1:9" s="277" customFormat="1" ht="15" x14ac:dyDescent="0.2">
      <c r="A309" s="270" t="str">
        <f t="shared" si="4"/>
        <v/>
      </c>
      <c r="B309" s="271"/>
      <c r="C309" s="272"/>
      <c r="D309" s="272"/>
      <c r="E309" s="278"/>
      <c r="F309" s="278"/>
      <c r="G309" s="274"/>
      <c r="H309" s="274"/>
      <c r="I309" s="279"/>
    </row>
    <row r="310" spans="1:9" s="277" customFormat="1" ht="15" x14ac:dyDescent="0.2">
      <c r="A310" s="270" t="str">
        <f t="shared" si="4"/>
        <v/>
      </c>
      <c r="B310" s="271"/>
      <c r="C310" s="272"/>
      <c r="D310" s="272"/>
      <c r="E310" s="278"/>
      <c r="F310" s="278"/>
      <c r="G310" s="274"/>
      <c r="H310" s="274"/>
      <c r="I310" s="279"/>
    </row>
    <row r="311" spans="1:9" s="277" customFormat="1" ht="15" x14ac:dyDescent="0.2">
      <c r="A311" s="270" t="str">
        <f t="shared" si="4"/>
        <v/>
      </c>
      <c r="B311" s="271"/>
      <c r="C311" s="272"/>
      <c r="D311" s="272"/>
      <c r="E311" s="278"/>
      <c r="F311" s="278"/>
      <c r="G311" s="274"/>
      <c r="H311" s="274"/>
      <c r="I311" s="279"/>
    </row>
    <row r="312" spans="1:9" s="277" customFormat="1" ht="15" x14ac:dyDescent="0.2">
      <c r="A312" s="270" t="str">
        <f t="shared" si="4"/>
        <v/>
      </c>
      <c r="B312" s="271"/>
      <c r="C312" s="272"/>
      <c r="D312" s="272"/>
      <c r="E312" s="278"/>
      <c r="F312" s="278"/>
      <c r="G312" s="274"/>
      <c r="H312" s="274"/>
      <c r="I312" s="279"/>
    </row>
    <row r="313" spans="1:9" s="277" customFormat="1" ht="15" x14ac:dyDescent="0.2">
      <c r="A313" s="270" t="str">
        <f t="shared" si="4"/>
        <v/>
      </c>
      <c r="B313" s="271"/>
      <c r="C313" s="272"/>
      <c r="D313" s="272"/>
      <c r="E313" s="278"/>
      <c r="F313" s="278"/>
      <c r="G313" s="274"/>
      <c r="H313" s="274"/>
      <c r="I313" s="279"/>
    </row>
    <row r="314" spans="1:9" s="277" customFormat="1" ht="15" x14ac:dyDescent="0.2">
      <c r="A314" s="270" t="str">
        <f t="shared" si="4"/>
        <v/>
      </c>
      <c r="B314" s="271"/>
      <c r="C314" s="272"/>
      <c r="D314" s="272"/>
      <c r="E314" s="278"/>
      <c r="F314" s="278"/>
      <c r="G314" s="274"/>
      <c r="H314" s="274"/>
      <c r="I314" s="279"/>
    </row>
    <row r="315" spans="1:9" s="277" customFormat="1" ht="15" x14ac:dyDescent="0.2">
      <c r="A315" s="270" t="str">
        <f t="shared" si="4"/>
        <v/>
      </c>
      <c r="B315" s="271"/>
      <c r="C315" s="272"/>
      <c r="D315" s="272"/>
      <c r="E315" s="278"/>
      <c r="F315" s="278"/>
      <c r="G315" s="274"/>
      <c r="H315" s="274"/>
      <c r="I315" s="279"/>
    </row>
    <row r="316" spans="1:9" s="277" customFormat="1" ht="15" x14ac:dyDescent="0.2">
      <c r="A316" s="270" t="str">
        <f t="shared" si="4"/>
        <v/>
      </c>
      <c r="B316" s="271"/>
      <c r="C316" s="272"/>
      <c r="D316" s="272"/>
      <c r="E316" s="278"/>
      <c r="F316" s="278"/>
      <c r="G316" s="274"/>
      <c r="H316" s="274"/>
      <c r="I316" s="279"/>
    </row>
    <row r="317" spans="1:9" s="277" customFormat="1" ht="15" x14ac:dyDescent="0.2">
      <c r="A317" s="270" t="str">
        <f t="shared" si="4"/>
        <v/>
      </c>
      <c r="B317" s="271"/>
      <c r="C317" s="272"/>
      <c r="D317" s="272"/>
      <c r="E317" s="278"/>
      <c r="F317" s="278"/>
      <c r="G317" s="274"/>
      <c r="H317" s="274"/>
      <c r="I317" s="279"/>
    </row>
    <row r="318" spans="1:9" s="277" customFormat="1" ht="15" x14ac:dyDescent="0.2">
      <c r="A318" s="270" t="str">
        <f t="shared" si="4"/>
        <v/>
      </c>
      <c r="B318" s="271"/>
      <c r="C318" s="272"/>
      <c r="D318" s="272"/>
      <c r="E318" s="278"/>
      <c r="F318" s="278"/>
      <c r="G318" s="274"/>
      <c r="H318" s="274"/>
      <c r="I318" s="279"/>
    </row>
    <row r="319" spans="1:9" s="277" customFormat="1" ht="15" x14ac:dyDescent="0.2">
      <c r="A319" s="270" t="str">
        <f t="shared" si="4"/>
        <v/>
      </c>
      <c r="B319" s="271"/>
      <c r="C319" s="272"/>
      <c r="D319" s="272"/>
      <c r="E319" s="278"/>
      <c r="F319" s="278"/>
      <c r="G319" s="274"/>
      <c r="H319" s="274"/>
      <c r="I319" s="279"/>
    </row>
    <row r="320" spans="1:9" s="277" customFormat="1" ht="15" x14ac:dyDescent="0.2">
      <c r="A320" s="270" t="str">
        <f t="shared" si="4"/>
        <v/>
      </c>
      <c r="B320" s="271"/>
      <c r="C320" s="272"/>
      <c r="D320" s="272"/>
      <c r="E320" s="278"/>
      <c r="F320" s="278"/>
      <c r="G320" s="274"/>
      <c r="H320" s="274"/>
      <c r="I320" s="279"/>
    </row>
    <row r="321" spans="1:9" s="277" customFormat="1" ht="15" x14ac:dyDescent="0.2">
      <c r="A321" s="270" t="str">
        <f t="shared" si="4"/>
        <v/>
      </c>
      <c r="B321" s="271"/>
      <c r="C321" s="272"/>
      <c r="D321" s="272"/>
      <c r="E321" s="278"/>
      <c r="F321" s="278"/>
      <c r="G321" s="274"/>
      <c r="H321" s="274"/>
      <c r="I321" s="279"/>
    </row>
    <row r="322" spans="1:9" s="277" customFormat="1" ht="15" x14ac:dyDescent="0.2">
      <c r="A322" s="270" t="str">
        <f t="shared" si="4"/>
        <v/>
      </c>
      <c r="B322" s="271"/>
      <c r="C322" s="272"/>
      <c r="D322" s="272"/>
      <c r="E322" s="278"/>
      <c r="F322" s="278"/>
      <c r="G322" s="274"/>
      <c r="H322" s="274"/>
      <c r="I322" s="279"/>
    </row>
    <row r="323" spans="1:9" s="277" customFormat="1" ht="15" x14ac:dyDescent="0.2">
      <c r="A323" s="270" t="str">
        <f t="shared" si="4"/>
        <v/>
      </c>
      <c r="B323" s="271"/>
      <c r="C323" s="272"/>
      <c r="D323" s="272"/>
      <c r="E323" s="278"/>
      <c r="F323" s="278"/>
      <c r="G323" s="274"/>
      <c r="H323" s="274"/>
      <c r="I323" s="279"/>
    </row>
    <row r="324" spans="1:9" s="277" customFormat="1" ht="15" x14ac:dyDescent="0.2">
      <c r="A324" s="270" t="str">
        <f t="shared" si="4"/>
        <v/>
      </c>
      <c r="B324" s="271"/>
      <c r="C324" s="272"/>
      <c r="D324" s="272"/>
      <c r="E324" s="278"/>
      <c r="F324" s="278"/>
      <c r="G324" s="274"/>
      <c r="H324" s="274"/>
      <c r="I324" s="279"/>
    </row>
    <row r="325" spans="1:9" s="277" customFormat="1" ht="15" x14ac:dyDescent="0.2">
      <c r="A325" s="270" t="str">
        <f t="shared" si="4"/>
        <v/>
      </c>
      <c r="B325" s="271"/>
      <c r="C325" s="272"/>
      <c r="D325" s="272"/>
      <c r="E325" s="278"/>
      <c r="F325" s="278"/>
      <c r="G325" s="274"/>
      <c r="H325" s="274"/>
      <c r="I325" s="279"/>
    </row>
    <row r="326" spans="1:9" s="277" customFormat="1" ht="15" x14ac:dyDescent="0.2">
      <c r="A326" s="270" t="str">
        <f t="shared" si="4"/>
        <v/>
      </c>
      <c r="B326" s="271"/>
      <c r="C326" s="272"/>
      <c r="D326" s="272"/>
      <c r="E326" s="278"/>
      <c r="F326" s="278"/>
      <c r="G326" s="274"/>
      <c r="H326" s="274"/>
      <c r="I326" s="279"/>
    </row>
    <row r="327" spans="1:9" s="277" customFormat="1" ht="15" x14ac:dyDescent="0.2">
      <c r="A327" s="270" t="str">
        <f t="shared" si="4"/>
        <v/>
      </c>
      <c r="B327" s="271"/>
      <c r="C327" s="272"/>
      <c r="D327" s="272"/>
      <c r="E327" s="278"/>
      <c r="F327" s="278"/>
      <c r="G327" s="274"/>
      <c r="H327" s="274"/>
      <c r="I327" s="279"/>
    </row>
    <row r="328" spans="1:9" s="277" customFormat="1" ht="15" x14ac:dyDescent="0.2">
      <c r="A328" s="270" t="str">
        <f t="shared" si="4"/>
        <v/>
      </c>
      <c r="B328" s="271"/>
      <c r="C328" s="272"/>
      <c r="D328" s="272"/>
      <c r="E328" s="278"/>
      <c r="F328" s="278"/>
      <c r="G328" s="274"/>
      <c r="H328" s="274"/>
      <c r="I328" s="279"/>
    </row>
    <row r="329" spans="1:9" s="277" customFormat="1" ht="15" x14ac:dyDescent="0.2">
      <c r="A329" s="270" t="str">
        <f t="shared" si="4"/>
        <v/>
      </c>
      <c r="B329" s="271"/>
      <c r="C329" s="272"/>
      <c r="D329" s="272"/>
      <c r="E329" s="278"/>
      <c r="F329" s="278"/>
      <c r="G329" s="274"/>
      <c r="H329" s="274"/>
      <c r="I329" s="279"/>
    </row>
    <row r="330" spans="1:9" s="277" customFormat="1" ht="15" x14ac:dyDescent="0.2">
      <c r="A330" s="270" t="str">
        <f t="shared" si="4"/>
        <v/>
      </c>
      <c r="B330" s="271"/>
      <c r="C330" s="272"/>
      <c r="D330" s="272"/>
      <c r="E330" s="278"/>
      <c r="F330" s="278"/>
      <c r="G330" s="274"/>
      <c r="H330" s="274"/>
      <c r="I330" s="279"/>
    </row>
    <row r="331" spans="1:9" s="277" customFormat="1" ht="15" x14ac:dyDescent="0.2">
      <c r="A331" s="270" t="str">
        <f t="shared" si="4"/>
        <v/>
      </c>
      <c r="B331" s="271"/>
      <c r="C331" s="272"/>
      <c r="D331" s="272"/>
      <c r="E331" s="278"/>
      <c r="F331" s="278"/>
      <c r="G331" s="274"/>
      <c r="H331" s="274"/>
      <c r="I331" s="279"/>
    </row>
    <row r="332" spans="1:9" s="277" customFormat="1" ht="15" x14ac:dyDescent="0.2">
      <c r="A332" s="270" t="str">
        <f t="shared" si="4"/>
        <v/>
      </c>
      <c r="B332" s="271"/>
      <c r="C332" s="272"/>
      <c r="D332" s="272"/>
      <c r="E332" s="278"/>
      <c r="F332" s="278"/>
      <c r="G332" s="274"/>
      <c r="H332" s="274"/>
      <c r="I332" s="279"/>
    </row>
    <row r="333" spans="1:9" s="277" customFormat="1" ht="15" x14ac:dyDescent="0.2">
      <c r="A333" s="270" t="str">
        <f t="shared" si="4"/>
        <v/>
      </c>
      <c r="B333" s="271"/>
      <c r="C333" s="272"/>
      <c r="D333" s="272"/>
      <c r="E333" s="278"/>
      <c r="F333" s="278"/>
      <c r="G333" s="274"/>
      <c r="H333" s="274"/>
      <c r="I333" s="279"/>
    </row>
    <row r="334" spans="1:9" s="277" customFormat="1" ht="15" x14ac:dyDescent="0.2">
      <c r="A334" s="270" t="str">
        <f t="shared" si="4"/>
        <v/>
      </c>
      <c r="B334" s="271"/>
      <c r="C334" s="272"/>
      <c r="D334" s="272"/>
      <c r="E334" s="278"/>
      <c r="F334" s="278"/>
      <c r="G334" s="274"/>
      <c r="H334" s="274"/>
      <c r="I334" s="279"/>
    </row>
    <row r="335" spans="1:9" s="277" customFormat="1" ht="15" x14ac:dyDescent="0.2">
      <c r="A335" s="270" t="str">
        <f t="shared" si="4"/>
        <v/>
      </c>
      <c r="B335" s="271"/>
      <c r="C335" s="272"/>
      <c r="D335" s="272"/>
      <c r="E335" s="278"/>
      <c r="F335" s="278"/>
      <c r="G335" s="274"/>
      <c r="H335" s="274"/>
      <c r="I335" s="279"/>
    </row>
    <row r="336" spans="1:9" s="277" customFormat="1" ht="15" x14ac:dyDescent="0.2">
      <c r="A336" s="270" t="str">
        <f t="shared" si="4"/>
        <v/>
      </c>
      <c r="B336" s="271"/>
      <c r="C336" s="272"/>
      <c r="D336" s="272"/>
      <c r="E336" s="278"/>
      <c r="F336" s="278"/>
      <c r="G336" s="274"/>
      <c r="H336" s="274"/>
      <c r="I336" s="279"/>
    </row>
    <row r="337" spans="1:9" s="277" customFormat="1" ht="15" x14ac:dyDescent="0.2">
      <c r="A337" s="270" t="str">
        <f t="shared" si="4"/>
        <v/>
      </c>
      <c r="B337" s="271"/>
      <c r="C337" s="272"/>
      <c r="D337" s="272"/>
      <c r="E337" s="278"/>
      <c r="F337" s="278"/>
      <c r="G337" s="274"/>
      <c r="H337" s="274"/>
      <c r="I337" s="279"/>
    </row>
    <row r="338" spans="1:9" s="277" customFormat="1" ht="15" x14ac:dyDescent="0.2">
      <c r="A338" s="270" t="str">
        <f t="shared" si="4"/>
        <v/>
      </c>
      <c r="B338" s="271"/>
      <c r="C338" s="272"/>
      <c r="D338" s="272"/>
      <c r="E338" s="278"/>
      <c r="F338" s="278"/>
      <c r="G338" s="274"/>
      <c r="H338" s="274"/>
      <c r="I338" s="279"/>
    </row>
    <row r="339" spans="1:9" s="277" customFormat="1" ht="15" x14ac:dyDescent="0.2">
      <c r="A339" s="270" t="str">
        <f t="shared" si="4"/>
        <v/>
      </c>
      <c r="B339" s="271"/>
      <c r="C339" s="272"/>
      <c r="D339" s="272"/>
      <c r="E339" s="278"/>
      <c r="F339" s="278"/>
      <c r="G339" s="274"/>
      <c r="H339" s="274"/>
      <c r="I339" s="279"/>
    </row>
    <row r="340" spans="1:9" s="277" customFormat="1" ht="15" x14ac:dyDescent="0.2">
      <c r="A340" s="270" t="str">
        <f t="shared" si="4"/>
        <v/>
      </c>
      <c r="B340" s="271"/>
      <c r="C340" s="272"/>
      <c r="D340" s="272"/>
      <c r="E340" s="278"/>
      <c r="F340" s="278"/>
      <c r="G340" s="274"/>
      <c r="H340" s="274"/>
      <c r="I340" s="279"/>
    </row>
    <row r="341" spans="1:9" s="277" customFormat="1" ht="15" x14ac:dyDescent="0.2">
      <c r="A341" s="270" t="str">
        <f t="shared" ref="A341:A404" si="5">IF(COUNTA(B341:H341)&gt;0,ROW()-ROW($A$19),"")</f>
        <v/>
      </c>
      <c r="B341" s="271"/>
      <c r="C341" s="272"/>
      <c r="D341" s="272"/>
      <c r="E341" s="278"/>
      <c r="F341" s="278"/>
      <c r="G341" s="274"/>
      <c r="H341" s="274"/>
      <c r="I341" s="279"/>
    </row>
    <row r="342" spans="1:9" s="277" customFormat="1" ht="15" x14ac:dyDescent="0.2">
      <c r="A342" s="270" t="str">
        <f t="shared" si="5"/>
        <v/>
      </c>
      <c r="B342" s="271"/>
      <c r="C342" s="272"/>
      <c r="D342" s="272"/>
      <c r="E342" s="278"/>
      <c r="F342" s="278"/>
      <c r="G342" s="274"/>
      <c r="H342" s="274"/>
      <c r="I342" s="279"/>
    </row>
    <row r="343" spans="1:9" s="277" customFormat="1" ht="15" x14ac:dyDescent="0.2">
      <c r="A343" s="270" t="str">
        <f t="shared" si="5"/>
        <v/>
      </c>
      <c r="B343" s="271"/>
      <c r="C343" s="272"/>
      <c r="D343" s="272"/>
      <c r="E343" s="278"/>
      <c r="F343" s="278"/>
      <c r="G343" s="274"/>
      <c r="H343" s="274"/>
      <c r="I343" s="279"/>
    </row>
    <row r="344" spans="1:9" s="277" customFormat="1" ht="15" x14ac:dyDescent="0.2">
      <c r="A344" s="270" t="str">
        <f t="shared" si="5"/>
        <v/>
      </c>
      <c r="B344" s="271"/>
      <c r="C344" s="272"/>
      <c r="D344" s="272"/>
      <c r="E344" s="278"/>
      <c r="F344" s="278"/>
      <c r="G344" s="274"/>
      <c r="H344" s="274"/>
      <c r="I344" s="279"/>
    </row>
    <row r="345" spans="1:9" s="277" customFormat="1" ht="15" x14ac:dyDescent="0.2">
      <c r="A345" s="270" t="str">
        <f t="shared" si="5"/>
        <v/>
      </c>
      <c r="B345" s="271"/>
      <c r="C345" s="272"/>
      <c r="D345" s="272"/>
      <c r="E345" s="278"/>
      <c r="F345" s="278"/>
      <c r="G345" s="274"/>
      <c r="H345" s="274"/>
      <c r="I345" s="279"/>
    </row>
    <row r="346" spans="1:9" s="277" customFormat="1" ht="15" x14ac:dyDescent="0.2">
      <c r="A346" s="270" t="str">
        <f t="shared" si="5"/>
        <v/>
      </c>
      <c r="B346" s="271"/>
      <c r="C346" s="272"/>
      <c r="D346" s="272"/>
      <c r="E346" s="278"/>
      <c r="F346" s="278"/>
      <c r="G346" s="274"/>
      <c r="H346" s="274"/>
      <c r="I346" s="279"/>
    </row>
    <row r="347" spans="1:9" s="277" customFormat="1" ht="15" x14ac:dyDescent="0.2">
      <c r="A347" s="270" t="str">
        <f t="shared" si="5"/>
        <v/>
      </c>
      <c r="B347" s="271"/>
      <c r="C347" s="272"/>
      <c r="D347" s="272"/>
      <c r="E347" s="278"/>
      <c r="F347" s="278"/>
      <c r="G347" s="274"/>
      <c r="H347" s="274"/>
      <c r="I347" s="279"/>
    </row>
    <row r="348" spans="1:9" s="277" customFormat="1" ht="15" x14ac:dyDescent="0.2">
      <c r="A348" s="270" t="str">
        <f t="shared" si="5"/>
        <v/>
      </c>
      <c r="B348" s="271"/>
      <c r="C348" s="272"/>
      <c r="D348" s="272"/>
      <c r="E348" s="278"/>
      <c r="F348" s="278"/>
      <c r="G348" s="274"/>
      <c r="H348" s="274"/>
      <c r="I348" s="279"/>
    </row>
    <row r="349" spans="1:9" s="277" customFormat="1" ht="15" x14ac:dyDescent="0.2">
      <c r="A349" s="270" t="str">
        <f t="shared" si="5"/>
        <v/>
      </c>
      <c r="B349" s="271"/>
      <c r="C349" s="272"/>
      <c r="D349" s="272"/>
      <c r="E349" s="278"/>
      <c r="F349" s="278"/>
      <c r="G349" s="274"/>
      <c r="H349" s="274"/>
      <c r="I349" s="279"/>
    </row>
    <row r="350" spans="1:9" s="277" customFormat="1" ht="15" x14ac:dyDescent="0.2">
      <c r="A350" s="270" t="str">
        <f t="shared" si="5"/>
        <v/>
      </c>
      <c r="B350" s="271"/>
      <c r="C350" s="272"/>
      <c r="D350" s="272"/>
      <c r="E350" s="278"/>
      <c r="F350" s="278"/>
      <c r="G350" s="274"/>
      <c r="H350" s="274"/>
      <c r="I350" s="279"/>
    </row>
    <row r="351" spans="1:9" s="277" customFormat="1" ht="15" x14ac:dyDescent="0.2">
      <c r="A351" s="270" t="str">
        <f t="shared" si="5"/>
        <v/>
      </c>
      <c r="B351" s="271"/>
      <c r="C351" s="272"/>
      <c r="D351" s="272"/>
      <c r="E351" s="278"/>
      <c r="F351" s="278"/>
      <c r="G351" s="274"/>
      <c r="H351" s="274"/>
      <c r="I351" s="279"/>
    </row>
    <row r="352" spans="1:9" s="277" customFormat="1" ht="15" x14ac:dyDescent="0.2">
      <c r="A352" s="270" t="str">
        <f t="shared" si="5"/>
        <v/>
      </c>
      <c r="B352" s="271"/>
      <c r="C352" s="272"/>
      <c r="D352" s="272"/>
      <c r="E352" s="278"/>
      <c r="F352" s="278"/>
      <c r="G352" s="274"/>
      <c r="H352" s="274"/>
      <c r="I352" s="279"/>
    </row>
    <row r="353" spans="1:9" s="277" customFormat="1" ht="15" x14ac:dyDescent="0.2">
      <c r="A353" s="270" t="str">
        <f t="shared" si="5"/>
        <v/>
      </c>
      <c r="B353" s="271"/>
      <c r="C353" s="272"/>
      <c r="D353" s="272"/>
      <c r="E353" s="278"/>
      <c r="F353" s="278"/>
      <c r="G353" s="274"/>
      <c r="H353" s="274"/>
      <c r="I353" s="279"/>
    </row>
    <row r="354" spans="1:9" s="277" customFormat="1" ht="15" x14ac:dyDescent="0.2">
      <c r="A354" s="270" t="str">
        <f t="shared" si="5"/>
        <v/>
      </c>
      <c r="B354" s="271"/>
      <c r="C354" s="272"/>
      <c r="D354" s="272"/>
      <c r="E354" s="278"/>
      <c r="F354" s="278"/>
      <c r="G354" s="274"/>
      <c r="H354" s="274"/>
      <c r="I354" s="279"/>
    </row>
    <row r="355" spans="1:9" s="277" customFormat="1" ht="15" x14ac:dyDescent="0.2">
      <c r="A355" s="270" t="str">
        <f t="shared" si="5"/>
        <v/>
      </c>
      <c r="B355" s="271"/>
      <c r="C355" s="272"/>
      <c r="D355" s="272"/>
      <c r="E355" s="278"/>
      <c r="F355" s="278"/>
      <c r="G355" s="274"/>
      <c r="H355" s="274"/>
      <c r="I355" s="279"/>
    </row>
    <row r="356" spans="1:9" s="277" customFormat="1" ht="15" x14ac:dyDescent="0.2">
      <c r="A356" s="270" t="str">
        <f t="shared" si="5"/>
        <v/>
      </c>
      <c r="B356" s="271"/>
      <c r="C356" s="272"/>
      <c r="D356" s="272"/>
      <c r="E356" s="278"/>
      <c r="F356" s="278"/>
      <c r="G356" s="274"/>
      <c r="H356" s="274"/>
      <c r="I356" s="279"/>
    </row>
    <row r="357" spans="1:9" s="277" customFormat="1" ht="15" x14ac:dyDescent="0.2">
      <c r="A357" s="270" t="str">
        <f t="shared" si="5"/>
        <v/>
      </c>
      <c r="B357" s="271"/>
      <c r="C357" s="272"/>
      <c r="D357" s="272"/>
      <c r="E357" s="278"/>
      <c r="F357" s="278"/>
      <c r="G357" s="274"/>
      <c r="H357" s="274"/>
      <c r="I357" s="279"/>
    </row>
    <row r="358" spans="1:9" s="277" customFormat="1" ht="15" x14ac:dyDescent="0.2">
      <c r="A358" s="270" t="str">
        <f t="shared" si="5"/>
        <v/>
      </c>
      <c r="B358" s="271"/>
      <c r="C358" s="272"/>
      <c r="D358" s="272"/>
      <c r="E358" s="278"/>
      <c r="F358" s="278"/>
      <c r="G358" s="274"/>
      <c r="H358" s="274"/>
      <c r="I358" s="279"/>
    </row>
    <row r="359" spans="1:9" s="277" customFormat="1" ht="15" x14ac:dyDescent="0.2">
      <c r="A359" s="270" t="str">
        <f t="shared" si="5"/>
        <v/>
      </c>
      <c r="B359" s="271"/>
      <c r="C359" s="272"/>
      <c r="D359" s="272"/>
      <c r="E359" s="278"/>
      <c r="F359" s="278"/>
      <c r="G359" s="274"/>
      <c r="H359" s="274"/>
      <c r="I359" s="279"/>
    </row>
    <row r="360" spans="1:9" s="277" customFormat="1" ht="15" x14ac:dyDescent="0.2">
      <c r="A360" s="270" t="str">
        <f t="shared" si="5"/>
        <v/>
      </c>
      <c r="B360" s="271"/>
      <c r="C360" s="272"/>
      <c r="D360" s="272"/>
      <c r="E360" s="278"/>
      <c r="F360" s="278"/>
      <c r="G360" s="274"/>
      <c r="H360" s="274"/>
      <c r="I360" s="279"/>
    </row>
    <row r="361" spans="1:9" s="277" customFormat="1" ht="15" x14ac:dyDescent="0.2">
      <c r="A361" s="270" t="str">
        <f t="shared" si="5"/>
        <v/>
      </c>
      <c r="B361" s="271"/>
      <c r="C361" s="272"/>
      <c r="D361" s="272"/>
      <c r="E361" s="278"/>
      <c r="F361" s="278"/>
      <c r="G361" s="274"/>
      <c r="H361" s="274"/>
      <c r="I361" s="279"/>
    </row>
    <row r="362" spans="1:9" s="277" customFormat="1" ht="15" x14ac:dyDescent="0.2">
      <c r="A362" s="270" t="str">
        <f t="shared" si="5"/>
        <v/>
      </c>
      <c r="B362" s="271"/>
      <c r="C362" s="272"/>
      <c r="D362" s="272"/>
      <c r="E362" s="278"/>
      <c r="F362" s="278"/>
      <c r="G362" s="274"/>
      <c r="H362" s="274"/>
      <c r="I362" s="279"/>
    </row>
    <row r="363" spans="1:9" s="277" customFormat="1" ht="15" x14ac:dyDescent="0.2">
      <c r="A363" s="270" t="str">
        <f t="shared" si="5"/>
        <v/>
      </c>
      <c r="B363" s="271"/>
      <c r="C363" s="272"/>
      <c r="D363" s="272"/>
      <c r="E363" s="278"/>
      <c r="F363" s="278"/>
      <c r="G363" s="274"/>
      <c r="H363" s="274"/>
      <c r="I363" s="279"/>
    </row>
    <row r="364" spans="1:9" s="277" customFormat="1" ht="15" x14ac:dyDescent="0.2">
      <c r="A364" s="270" t="str">
        <f t="shared" si="5"/>
        <v/>
      </c>
      <c r="B364" s="271"/>
      <c r="C364" s="272"/>
      <c r="D364" s="272"/>
      <c r="E364" s="278"/>
      <c r="F364" s="278"/>
      <c r="G364" s="274"/>
      <c r="H364" s="274"/>
      <c r="I364" s="279"/>
    </row>
    <row r="365" spans="1:9" s="277" customFormat="1" ht="15" x14ac:dyDescent="0.2">
      <c r="A365" s="270" t="str">
        <f t="shared" si="5"/>
        <v/>
      </c>
      <c r="B365" s="271"/>
      <c r="C365" s="272"/>
      <c r="D365" s="272"/>
      <c r="E365" s="278"/>
      <c r="F365" s="278"/>
      <c r="G365" s="274"/>
      <c r="H365" s="274"/>
      <c r="I365" s="279"/>
    </row>
    <row r="366" spans="1:9" s="277" customFormat="1" ht="15" x14ac:dyDescent="0.2">
      <c r="A366" s="270" t="str">
        <f t="shared" si="5"/>
        <v/>
      </c>
      <c r="B366" s="271"/>
      <c r="C366" s="272"/>
      <c r="D366" s="272"/>
      <c r="E366" s="278"/>
      <c r="F366" s="278"/>
      <c r="G366" s="274"/>
      <c r="H366" s="274"/>
      <c r="I366" s="279"/>
    </row>
    <row r="367" spans="1:9" s="277" customFormat="1" ht="15" x14ac:dyDescent="0.2">
      <c r="A367" s="270" t="str">
        <f t="shared" si="5"/>
        <v/>
      </c>
      <c r="B367" s="271"/>
      <c r="C367" s="272"/>
      <c r="D367" s="272"/>
      <c r="E367" s="278"/>
      <c r="F367" s="278"/>
      <c r="G367" s="274"/>
      <c r="H367" s="274"/>
      <c r="I367" s="279"/>
    </row>
    <row r="368" spans="1:9" s="277" customFormat="1" ht="15" x14ac:dyDescent="0.2">
      <c r="A368" s="270" t="str">
        <f t="shared" si="5"/>
        <v/>
      </c>
      <c r="B368" s="271"/>
      <c r="C368" s="272"/>
      <c r="D368" s="272"/>
      <c r="E368" s="278"/>
      <c r="F368" s="278"/>
      <c r="G368" s="274"/>
      <c r="H368" s="274"/>
      <c r="I368" s="279"/>
    </row>
    <row r="369" spans="1:9" s="277" customFormat="1" ht="15" x14ac:dyDescent="0.2">
      <c r="A369" s="270" t="str">
        <f t="shared" si="5"/>
        <v/>
      </c>
      <c r="B369" s="271"/>
      <c r="C369" s="272"/>
      <c r="D369" s="272"/>
      <c r="E369" s="278"/>
      <c r="F369" s="278"/>
      <c r="G369" s="274"/>
      <c r="H369" s="274"/>
      <c r="I369" s="279"/>
    </row>
    <row r="370" spans="1:9" s="277" customFormat="1" ht="15" x14ac:dyDescent="0.2">
      <c r="A370" s="270" t="str">
        <f t="shared" si="5"/>
        <v/>
      </c>
      <c r="B370" s="271"/>
      <c r="C370" s="272"/>
      <c r="D370" s="272"/>
      <c r="E370" s="278"/>
      <c r="F370" s="278"/>
      <c r="G370" s="274"/>
      <c r="H370" s="274"/>
      <c r="I370" s="279"/>
    </row>
    <row r="371" spans="1:9" s="277" customFormat="1" ht="15" x14ac:dyDescent="0.2">
      <c r="A371" s="270" t="str">
        <f t="shared" si="5"/>
        <v/>
      </c>
      <c r="B371" s="271"/>
      <c r="C371" s="272"/>
      <c r="D371" s="272"/>
      <c r="E371" s="278"/>
      <c r="F371" s="278"/>
      <c r="G371" s="274"/>
      <c r="H371" s="274"/>
      <c r="I371" s="279"/>
    </row>
    <row r="372" spans="1:9" s="277" customFormat="1" ht="15" x14ac:dyDescent="0.2">
      <c r="A372" s="270" t="str">
        <f t="shared" si="5"/>
        <v/>
      </c>
      <c r="B372" s="271"/>
      <c r="C372" s="272"/>
      <c r="D372" s="272"/>
      <c r="E372" s="278"/>
      <c r="F372" s="278"/>
      <c r="G372" s="274"/>
      <c r="H372" s="274"/>
      <c r="I372" s="279"/>
    </row>
    <row r="373" spans="1:9" s="277" customFormat="1" ht="15" x14ac:dyDescent="0.2">
      <c r="A373" s="270" t="str">
        <f t="shared" si="5"/>
        <v/>
      </c>
      <c r="B373" s="271"/>
      <c r="C373" s="272"/>
      <c r="D373" s="272"/>
      <c r="E373" s="278"/>
      <c r="F373" s="278"/>
      <c r="G373" s="274"/>
      <c r="H373" s="274"/>
      <c r="I373" s="279"/>
    </row>
    <row r="374" spans="1:9" s="277" customFormat="1" ht="15" x14ac:dyDescent="0.2">
      <c r="A374" s="270" t="str">
        <f t="shared" si="5"/>
        <v/>
      </c>
      <c r="B374" s="271"/>
      <c r="C374" s="272"/>
      <c r="D374" s="272"/>
      <c r="E374" s="278"/>
      <c r="F374" s="278"/>
      <c r="G374" s="274"/>
      <c r="H374" s="274"/>
      <c r="I374" s="279"/>
    </row>
    <row r="375" spans="1:9" s="277" customFormat="1" ht="15" x14ac:dyDescent="0.2">
      <c r="A375" s="270" t="str">
        <f t="shared" si="5"/>
        <v/>
      </c>
      <c r="B375" s="271"/>
      <c r="C375" s="272"/>
      <c r="D375" s="272"/>
      <c r="E375" s="278"/>
      <c r="F375" s="278"/>
      <c r="G375" s="274"/>
      <c r="H375" s="274"/>
      <c r="I375" s="279"/>
    </row>
    <row r="376" spans="1:9" s="277" customFormat="1" ht="15" x14ac:dyDescent="0.2">
      <c r="A376" s="270" t="str">
        <f t="shared" si="5"/>
        <v/>
      </c>
      <c r="B376" s="271"/>
      <c r="C376" s="272"/>
      <c r="D376" s="272"/>
      <c r="E376" s="278"/>
      <c r="F376" s="278"/>
      <c r="G376" s="274"/>
      <c r="H376" s="274"/>
      <c r="I376" s="279"/>
    </row>
    <row r="377" spans="1:9" s="277" customFormat="1" ht="15" x14ac:dyDescent="0.2">
      <c r="A377" s="270" t="str">
        <f t="shared" si="5"/>
        <v/>
      </c>
      <c r="B377" s="271"/>
      <c r="C377" s="272"/>
      <c r="D377" s="272"/>
      <c r="E377" s="278"/>
      <c r="F377" s="278"/>
      <c r="G377" s="274"/>
      <c r="H377" s="274"/>
      <c r="I377" s="279"/>
    </row>
    <row r="378" spans="1:9" s="277" customFormat="1" ht="15" x14ac:dyDescent="0.2">
      <c r="A378" s="270" t="str">
        <f t="shared" si="5"/>
        <v/>
      </c>
      <c r="B378" s="271"/>
      <c r="C378" s="272"/>
      <c r="D378" s="272"/>
      <c r="E378" s="278"/>
      <c r="F378" s="278"/>
      <c r="G378" s="274"/>
      <c r="H378" s="274"/>
      <c r="I378" s="279"/>
    </row>
    <row r="379" spans="1:9" s="277" customFormat="1" ht="15" x14ac:dyDescent="0.2">
      <c r="A379" s="270" t="str">
        <f t="shared" si="5"/>
        <v/>
      </c>
      <c r="B379" s="271"/>
      <c r="C379" s="272"/>
      <c r="D379" s="272"/>
      <c r="E379" s="278"/>
      <c r="F379" s="278"/>
      <c r="G379" s="274"/>
      <c r="H379" s="274"/>
      <c r="I379" s="279"/>
    </row>
    <row r="380" spans="1:9" s="277" customFormat="1" ht="15" x14ac:dyDescent="0.2">
      <c r="A380" s="270" t="str">
        <f t="shared" si="5"/>
        <v/>
      </c>
      <c r="B380" s="271"/>
      <c r="C380" s="272"/>
      <c r="D380" s="272"/>
      <c r="E380" s="278"/>
      <c r="F380" s="278"/>
      <c r="G380" s="274"/>
      <c r="H380" s="274"/>
      <c r="I380" s="279"/>
    </row>
    <row r="381" spans="1:9" s="277" customFormat="1" ht="15" x14ac:dyDescent="0.2">
      <c r="A381" s="270" t="str">
        <f t="shared" si="5"/>
        <v/>
      </c>
      <c r="B381" s="271"/>
      <c r="C381" s="272"/>
      <c r="D381" s="272"/>
      <c r="E381" s="278"/>
      <c r="F381" s="278"/>
      <c r="G381" s="274"/>
      <c r="H381" s="274"/>
      <c r="I381" s="279"/>
    </row>
    <row r="382" spans="1:9" s="277" customFormat="1" ht="15" x14ac:dyDescent="0.2">
      <c r="A382" s="270" t="str">
        <f t="shared" si="5"/>
        <v/>
      </c>
      <c r="B382" s="271"/>
      <c r="C382" s="272"/>
      <c r="D382" s="272"/>
      <c r="E382" s="278"/>
      <c r="F382" s="278"/>
      <c r="G382" s="274"/>
      <c r="H382" s="274"/>
      <c r="I382" s="279"/>
    </row>
    <row r="383" spans="1:9" s="277" customFormat="1" ht="15" x14ac:dyDescent="0.2">
      <c r="A383" s="270" t="str">
        <f t="shared" si="5"/>
        <v/>
      </c>
      <c r="B383" s="271"/>
      <c r="C383" s="272"/>
      <c r="D383" s="272"/>
      <c r="E383" s="278"/>
      <c r="F383" s="278"/>
      <c r="G383" s="274"/>
      <c r="H383" s="274"/>
      <c r="I383" s="279"/>
    </row>
    <row r="384" spans="1:9" s="277" customFormat="1" ht="15" x14ac:dyDescent="0.2">
      <c r="A384" s="270" t="str">
        <f t="shared" si="5"/>
        <v/>
      </c>
      <c r="B384" s="271"/>
      <c r="C384" s="272"/>
      <c r="D384" s="272"/>
      <c r="E384" s="278"/>
      <c r="F384" s="278"/>
      <c r="G384" s="274"/>
      <c r="H384" s="274"/>
      <c r="I384" s="279"/>
    </row>
    <row r="385" spans="1:9" s="277" customFormat="1" ht="15" x14ac:dyDescent="0.2">
      <c r="A385" s="270" t="str">
        <f t="shared" si="5"/>
        <v/>
      </c>
      <c r="B385" s="271"/>
      <c r="C385" s="272"/>
      <c r="D385" s="272"/>
      <c r="E385" s="278"/>
      <c r="F385" s="278"/>
      <c r="G385" s="274"/>
      <c r="H385" s="274"/>
      <c r="I385" s="279"/>
    </row>
    <row r="386" spans="1:9" s="277" customFormat="1" ht="15" x14ac:dyDescent="0.2">
      <c r="A386" s="270" t="str">
        <f t="shared" si="5"/>
        <v/>
      </c>
      <c r="B386" s="271"/>
      <c r="C386" s="272"/>
      <c r="D386" s="272"/>
      <c r="E386" s="278"/>
      <c r="F386" s="278"/>
      <c r="G386" s="274"/>
      <c r="H386" s="274"/>
      <c r="I386" s="279"/>
    </row>
    <row r="387" spans="1:9" s="277" customFormat="1" ht="15" x14ac:dyDescent="0.2">
      <c r="A387" s="270" t="str">
        <f t="shared" si="5"/>
        <v/>
      </c>
      <c r="B387" s="271"/>
      <c r="C387" s="272"/>
      <c r="D387" s="272"/>
      <c r="E387" s="278"/>
      <c r="F387" s="278"/>
      <c r="G387" s="274"/>
      <c r="H387" s="274"/>
      <c r="I387" s="279"/>
    </row>
    <row r="388" spans="1:9" s="277" customFormat="1" ht="15" x14ac:dyDescent="0.2">
      <c r="A388" s="270" t="str">
        <f t="shared" si="5"/>
        <v/>
      </c>
      <c r="B388" s="271"/>
      <c r="C388" s="272"/>
      <c r="D388" s="272"/>
      <c r="E388" s="278"/>
      <c r="F388" s="278"/>
      <c r="G388" s="274"/>
      <c r="H388" s="274"/>
      <c r="I388" s="279"/>
    </row>
    <row r="389" spans="1:9" s="277" customFormat="1" ht="15" x14ac:dyDescent="0.2">
      <c r="A389" s="270" t="str">
        <f t="shared" si="5"/>
        <v/>
      </c>
      <c r="B389" s="271"/>
      <c r="C389" s="272"/>
      <c r="D389" s="272"/>
      <c r="E389" s="278"/>
      <c r="F389" s="278"/>
      <c r="G389" s="274"/>
      <c r="H389" s="274"/>
      <c r="I389" s="279"/>
    </row>
    <row r="390" spans="1:9" s="277" customFormat="1" ht="15" x14ac:dyDescent="0.2">
      <c r="A390" s="270" t="str">
        <f t="shared" si="5"/>
        <v/>
      </c>
      <c r="B390" s="271"/>
      <c r="C390" s="272"/>
      <c r="D390" s="272"/>
      <c r="E390" s="278"/>
      <c r="F390" s="278"/>
      <c r="G390" s="274"/>
      <c r="H390" s="274"/>
      <c r="I390" s="279"/>
    </row>
    <row r="391" spans="1:9" s="277" customFormat="1" ht="15" x14ac:dyDescent="0.2">
      <c r="A391" s="270" t="str">
        <f t="shared" si="5"/>
        <v/>
      </c>
      <c r="B391" s="271"/>
      <c r="C391" s="272"/>
      <c r="D391" s="272"/>
      <c r="E391" s="278"/>
      <c r="F391" s="278"/>
      <c r="G391" s="274"/>
      <c r="H391" s="274"/>
      <c r="I391" s="279"/>
    </row>
    <row r="392" spans="1:9" s="277" customFormat="1" ht="15" x14ac:dyDescent="0.2">
      <c r="A392" s="270" t="str">
        <f t="shared" si="5"/>
        <v/>
      </c>
      <c r="B392" s="271"/>
      <c r="C392" s="272"/>
      <c r="D392" s="272"/>
      <c r="E392" s="278"/>
      <c r="F392" s="278"/>
      <c r="G392" s="274"/>
      <c r="H392" s="274"/>
      <c r="I392" s="279"/>
    </row>
    <row r="393" spans="1:9" s="277" customFormat="1" ht="15" x14ac:dyDescent="0.2">
      <c r="A393" s="270" t="str">
        <f t="shared" si="5"/>
        <v/>
      </c>
      <c r="B393" s="271"/>
      <c r="C393" s="272"/>
      <c r="D393" s="272"/>
      <c r="E393" s="278"/>
      <c r="F393" s="278"/>
      <c r="G393" s="274"/>
      <c r="H393" s="274"/>
      <c r="I393" s="279"/>
    </row>
    <row r="394" spans="1:9" s="277" customFormat="1" ht="15" x14ac:dyDescent="0.2">
      <c r="A394" s="270" t="str">
        <f t="shared" si="5"/>
        <v/>
      </c>
      <c r="B394" s="271"/>
      <c r="C394" s="272"/>
      <c r="D394" s="272"/>
      <c r="E394" s="278"/>
      <c r="F394" s="278"/>
      <c r="G394" s="274"/>
      <c r="H394" s="274"/>
      <c r="I394" s="279"/>
    </row>
    <row r="395" spans="1:9" s="277" customFormat="1" ht="15" x14ac:dyDescent="0.2">
      <c r="A395" s="270" t="str">
        <f t="shared" si="5"/>
        <v/>
      </c>
      <c r="B395" s="271"/>
      <c r="C395" s="272"/>
      <c r="D395" s="272"/>
      <c r="E395" s="278"/>
      <c r="F395" s="278"/>
      <c r="G395" s="274"/>
      <c r="H395" s="274"/>
      <c r="I395" s="279"/>
    </row>
    <row r="396" spans="1:9" s="277" customFormat="1" ht="15" x14ac:dyDescent="0.2">
      <c r="A396" s="270" t="str">
        <f t="shared" si="5"/>
        <v/>
      </c>
      <c r="B396" s="271"/>
      <c r="C396" s="272"/>
      <c r="D396" s="272"/>
      <c r="E396" s="278"/>
      <c r="F396" s="278"/>
      <c r="G396" s="274"/>
      <c r="H396" s="274"/>
      <c r="I396" s="279"/>
    </row>
    <row r="397" spans="1:9" s="277" customFormat="1" ht="15" x14ac:dyDescent="0.2">
      <c r="A397" s="270" t="str">
        <f t="shared" si="5"/>
        <v/>
      </c>
      <c r="B397" s="271"/>
      <c r="C397" s="272"/>
      <c r="D397" s="272"/>
      <c r="E397" s="278"/>
      <c r="F397" s="278"/>
      <c r="G397" s="274"/>
      <c r="H397" s="274"/>
      <c r="I397" s="279"/>
    </row>
    <row r="398" spans="1:9" s="277" customFormat="1" ht="15" x14ac:dyDescent="0.2">
      <c r="A398" s="270" t="str">
        <f t="shared" si="5"/>
        <v/>
      </c>
      <c r="B398" s="271"/>
      <c r="C398" s="272"/>
      <c r="D398" s="272"/>
      <c r="E398" s="278"/>
      <c r="F398" s="278"/>
      <c r="G398" s="274"/>
      <c r="H398" s="274"/>
      <c r="I398" s="279"/>
    </row>
    <row r="399" spans="1:9" s="277" customFormat="1" ht="15" x14ac:dyDescent="0.2">
      <c r="A399" s="270" t="str">
        <f t="shared" si="5"/>
        <v/>
      </c>
      <c r="B399" s="271"/>
      <c r="C399" s="272"/>
      <c r="D399" s="272"/>
      <c r="E399" s="278"/>
      <c r="F399" s="278"/>
      <c r="G399" s="274"/>
      <c r="H399" s="274"/>
      <c r="I399" s="279"/>
    </row>
    <row r="400" spans="1:9" s="277" customFormat="1" ht="15" x14ac:dyDescent="0.2">
      <c r="A400" s="270" t="str">
        <f t="shared" si="5"/>
        <v/>
      </c>
      <c r="B400" s="271"/>
      <c r="C400" s="272"/>
      <c r="D400" s="272"/>
      <c r="E400" s="278"/>
      <c r="F400" s="278"/>
      <c r="G400" s="274"/>
      <c r="H400" s="274"/>
      <c r="I400" s="279"/>
    </row>
    <row r="401" spans="1:9" s="277" customFormat="1" ht="15" x14ac:dyDescent="0.2">
      <c r="A401" s="270" t="str">
        <f t="shared" si="5"/>
        <v/>
      </c>
      <c r="B401" s="271"/>
      <c r="C401" s="272"/>
      <c r="D401" s="272"/>
      <c r="E401" s="278"/>
      <c r="F401" s="278"/>
      <c r="G401" s="274"/>
      <c r="H401" s="274"/>
      <c r="I401" s="279"/>
    </row>
    <row r="402" spans="1:9" s="277" customFormat="1" ht="15" x14ac:dyDescent="0.2">
      <c r="A402" s="270" t="str">
        <f t="shared" si="5"/>
        <v/>
      </c>
      <c r="B402" s="271"/>
      <c r="C402" s="272"/>
      <c r="D402" s="272"/>
      <c r="E402" s="278"/>
      <c r="F402" s="278"/>
      <c r="G402" s="274"/>
      <c r="H402" s="274"/>
      <c r="I402" s="279"/>
    </row>
    <row r="403" spans="1:9" s="277" customFormat="1" ht="15" x14ac:dyDescent="0.2">
      <c r="A403" s="270" t="str">
        <f t="shared" si="5"/>
        <v/>
      </c>
      <c r="B403" s="271"/>
      <c r="C403" s="272"/>
      <c r="D403" s="272"/>
      <c r="E403" s="278"/>
      <c r="F403" s="278"/>
      <c r="G403" s="274"/>
      <c r="H403" s="274"/>
      <c r="I403" s="279"/>
    </row>
    <row r="404" spans="1:9" s="277" customFormat="1" ht="15" x14ac:dyDescent="0.2">
      <c r="A404" s="270" t="str">
        <f t="shared" si="5"/>
        <v/>
      </c>
      <c r="B404" s="271"/>
      <c r="C404" s="272"/>
      <c r="D404" s="272"/>
      <c r="E404" s="278"/>
      <c r="F404" s="278"/>
      <c r="G404" s="274"/>
      <c r="H404" s="274"/>
      <c r="I404" s="279"/>
    </row>
    <row r="405" spans="1:9" s="277" customFormat="1" ht="15" x14ac:dyDescent="0.2">
      <c r="A405" s="270" t="str">
        <f t="shared" ref="A405:A468" si="6">IF(COUNTA(B405:H405)&gt;0,ROW()-ROW($A$19),"")</f>
        <v/>
      </c>
      <c r="B405" s="271"/>
      <c r="C405" s="272"/>
      <c r="D405" s="272"/>
      <c r="E405" s="278"/>
      <c r="F405" s="278"/>
      <c r="G405" s="274"/>
      <c r="H405" s="274"/>
      <c r="I405" s="279"/>
    </row>
    <row r="406" spans="1:9" s="277" customFormat="1" ht="15" x14ac:dyDescent="0.2">
      <c r="A406" s="270" t="str">
        <f t="shared" si="6"/>
        <v/>
      </c>
      <c r="B406" s="271"/>
      <c r="C406" s="272"/>
      <c r="D406" s="272"/>
      <c r="E406" s="278"/>
      <c r="F406" s="278"/>
      <c r="G406" s="274"/>
      <c r="H406" s="274"/>
      <c r="I406" s="279"/>
    </row>
    <row r="407" spans="1:9" s="277" customFormat="1" ht="15" x14ac:dyDescent="0.2">
      <c r="A407" s="270" t="str">
        <f t="shared" si="6"/>
        <v/>
      </c>
      <c r="B407" s="271"/>
      <c r="C407" s="272"/>
      <c r="D407" s="272"/>
      <c r="E407" s="278"/>
      <c r="F407" s="278"/>
      <c r="G407" s="274"/>
      <c r="H407" s="274"/>
      <c r="I407" s="279"/>
    </row>
    <row r="408" spans="1:9" s="277" customFormat="1" ht="15" x14ac:dyDescent="0.2">
      <c r="A408" s="270" t="str">
        <f t="shared" si="6"/>
        <v/>
      </c>
      <c r="B408" s="271"/>
      <c r="C408" s="272"/>
      <c r="D408" s="272"/>
      <c r="E408" s="278"/>
      <c r="F408" s="278"/>
      <c r="G408" s="274"/>
      <c r="H408" s="274"/>
      <c r="I408" s="279"/>
    </row>
    <row r="409" spans="1:9" s="277" customFormat="1" ht="15" x14ac:dyDescent="0.2">
      <c r="A409" s="270" t="str">
        <f t="shared" si="6"/>
        <v/>
      </c>
      <c r="B409" s="271"/>
      <c r="C409" s="272"/>
      <c r="D409" s="272"/>
      <c r="E409" s="278"/>
      <c r="F409" s="278"/>
      <c r="G409" s="274"/>
      <c r="H409" s="274"/>
      <c r="I409" s="279"/>
    </row>
    <row r="410" spans="1:9" s="277" customFormat="1" ht="15" x14ac:dyDescent="0.2">
      <c r="A410" s="270" t="str">
        <f t="shared" si="6"/>
        <v/>
      </c>
      <c r="B410" s="271"/>
      <c r="C410" s="272"/>
      <c r="D410" s="272"/>
      <c r="E410" s="278"/>
      <c r="F410" s="278"/>
      <c r="G410" s="274"/>
      <c r="H410" s="274"/>
      <c r="I410" s="279"/>
    </row>
    <row r="411" spans="1:9" s="277" customFormat="1" ht="15" x14ac:dyDescent="0.2">
      <c r="A411" s="270" t="str">
        <f t="shared" si="6"/>
        <v/>
      </c>
      <c r="B411" s="271"/>
      <c r="C411" s="272"/>
      <c r="D411" s="272"/>
      <c r="E411" s="278"/>
      <c r="F411" s="278"/>
      <c r="G411" s="274"/>
      <c r="H411" s="274"/>
      <c r="I411" s="279"/>
    </row>
    <row r="412" spans="1:9" s="277" customFormat="1" ht="15" x14ac:dyDescent="0.2">
      <c r="A412" s="270" t="str">
        <f t="shared" si="6"/>
        <v/>
      </c>
      <c r="B412" s="271"/>
      <c r="C412" s="272"/>
      <c r="D412" s="272"/>
      <c r="E412" s="278"/>
      <c r="F412" s="278"/>
      <c r="G412" s="274"/>
      <c r="H412" s="274"/>
      <c r="I412" s="279"/>
    </row>
    <row r="413" spans="1:9" s="277" customFormat="1" ht="15" x14ac:dyDescent="0.2">
      <c r="A413" s="270" t="str">
        <f t="shared" si="6"/>
        <v/>
      </c>
      <c r="B413" s="271"/>
      <c r="C413" s="272"/>
      <c r="D413" s="272"/>
      <c r="E413" s="278"/>
      <c r="F413" s="278"/>
      <c r="G413" s="274"/>
      <c r="H413" s="274"/>
      <c r="I413" s="279"/>
    </row>
    <row r="414" spans="1:9" s="277" customFormat="1" ht="15" x14ac:dyDescent="0.2">
      <c r="A414" s="270" t="str">
        <f t="shared" si="6"/>
        <v/>
      </c>
      <c r="B414" s="271"/>
      <c r="C414" s="272"/>
      <c r="D414" s="272"/>
      <c r="E414" s="278"/>
      <c r="F414" s="278"/>
      <c r="G414" s="274"/>
      <c r="H414" s="274"/>
      <c r="I414" s="279"/>
    </row>
    <row r="415" spans="1:9" s="277" customFormat="1" ht="15" x14ac:dyDescent="0.2">
      <c r="A415" s="270" t="str">
        <f t="shared" si="6"/>
        <v/>
      </c>
      <c r="B415" s="271"/>
      <c r="C415" s="272"/>
      <c r="D415" s="272"/>
      <c r="E415" s="278"/>
      <c r="F415" s="278"/>
      <c r="G415" s="274"/>
      <c r="H415" s="274"/>
      <c r="I415" s="279"/>
    </row>
    <row r="416" spans="1:9" s="277" customFormat="1" ht="15" x14ac:dyDescent="0.2">
      <c r="A416" s="270" t="str">
        <f t="shared" si="6"/>
        <v/>
      </c>
      <c r="B416" s="271"/>
      <c r="C416" s="272"/>
      <c r="D416" s="272"/>
      <c r="E416" s="278"/>
      <c r="F416" s="278"/>
      <c r="G416" s="274"/>
      <c r="H416" s="274"/>
      <c r="I416" s="279"/>
    </row>
    <row r="417" spans="1:9" s="277" customFormat="1" ht="15" x14ac:dyDescent="0.2">
      <c r="A417" s="270" t="str">
        <f t="shared" si="6"/>
        <v/>
      </c>
      <c r="B417" s="271"/>
      <c r="C417" s="272"/>
      <c r="D417" s="272"/>
      <c r="E417" s="278"/>
      <c r="F417" s="278"/>
      <c r="G417" s="274"/>
      <c r="H417" s="274"/>
      <c r="I417" s="279"/>
    </row>
    <row r="418" spans="1:9" s="277" customFormat="1" ht="15" x14ac:dyDescent="0.2">
      <c r="A418" s="270" t="str">
        <f t="shared" si="6"/>
        <v/>
      </c>
      <c r="B418" s="271"/>
      <c r="C418" s="272"/>
      <c r="D418" s="272"/>
      <c r="E418" s="278"/>
      <c r="F418" s="278"/>
      <c r="G418" s="274"/>
      <c r="H418" s="274"/>
      <c r="I418" s="279"/>
    </row>
    <row r="419" spans="1:9" s="277" customFormat="1" ht="15" x14ac:dyDescent="0.2">
      <c r="A419" s="270" t="str">
        <f t="shared" si="6"/>
        <v/>
      </c>
      <c r="B419" s="271"/>
      <c r="C419" s="272"/>
      <c r="D419" s="272"/>
      <c r="E419" s="278"/>
      <c r="F419" s="278"/>
      <c r="G419" s="274"/>
      <c r="H419" s="274"/>
      <c r="I419" s="279"/>
    </row>
    <row r="420" spans="1:9" s="277" customFormat="1" ht="15" x14ac:dyDescent="0.2">
      <c r="A420" s="270" t="str">
        <f t="shared" si="6"/>
        <v/>
      </c>
      <c r="B420" s="271"/>
      <c r="C420" s="272"/>
      <c r="D420" s="272"/>
      <c r="E420" s="278"/>
      <c r="F420" s="278"/>
      <c r="G420" s="274"/>
      <c r="H420" s="274"/>
      <c r="I420" s="279"/>
    </row>
    <row r="421" spans="1:9" s="277" customFormat="1" ht="15" x14ac:dyDescent="0.2">
      <c r="A421" s="270" t="str">
        <f t="shared" si="6"/>
        <v/>
      </c>
      <c r="B421" s="271"/>
      <c r="C421" s="272"/>
      <c r="D421" s="272"/>
      <c r="E421" s="278"/>
      <c r="F421" s="278"/>
      <c r="G421" s="274"/>
      <c r="H421" s="274"/>
      <c r="I421" s="279"/>
    </row>
    <row r="422" spans="1:9" s="277" customFormat="1" ht="15" x14ac:dyDescent="0.2">
      <c r="A422" s="270" t="str">
        <f t="shared" si="6"/>
        <v/>
      </c>
      <c r="B422" s="271"/>
      <c r="C422" s="272"/>
      <c r="D422" s="272"/>
      <c r="E422" s="278"/>
      <c r="F422" s="278"/>
      <c r="G422" s="274"/>
      <c r="H422" s="274"/>
      <c r="I422" s="279"/>
    </row>
    <row r="423" spans="1:9" s="277" customFormat="1" ht="15" x14ac:dyDescent="0.2">
      <c r="A423" s="270" t="str">
        <f t="shared" si="6"/>
        <v/>
      </c>
      <c r="B423" s="271"/>
      <c r="C423" s="272"/>
      <c r="D423" s="272"/>
      <c r="E423" s="278"/>
      <c r="F423" s="278"/>
      <c r="G423" s="274"/>
      <c r="H423" s="274"/>
      <c r="I423" s="279"/>
    </row>
    <row r="424" spans="1:9" s="277" customFormat="1" ht="15" x14ac:dyDescent="0.2">
      <c r="A424" s="270" t="str">
        <f t="shared" si="6"/>
        <v/>
      </c>
      <c r="B424" s="271"/>
      <c r="C424" s="272"/>
      <c r="D424" s="272"/>
      <c r="E424" s="278"/>
      <c r="F424" s="278"/>
      <c r="G424" s="274"/>
      <c r="H424" s="274"/>
      <c r="I424" s="279"/>
    </row>
    <row r="425" spans="1:9" s="277" customFormat="1" ht="15" x14ac:dyDescent="0.2">
      <c r="A425" s="270" t="str">
        <f t="shared" si="6"/>
        <v/>
      </c>
      <c r="B425" s="271"/>
      <c r="C425" s="272"/>
      <c r="D425" s="272"/>
      <c r="E425" s="278"/>
      <c r="F425" s="278"/>
      <c r="G425" s="274"/>
      <c r="H425" s="274"/>
      <c r="I425" s="279"/>
    </row>
    <row r="426" spans="1:9" s="277" customFormat="1" ht="15" x14ac:dyDescent="0.2">
      <c r="A426" s="270" t="str">
        <f t="shared" si="6"/>
        <v/>
      </c>
      <c r="B426" s="271"/>
      <c r="C426" s="272"/>
      <c r="D426" s="272"/>
      <c r="E426" s="278"/>
      <c r="F426" s="278"/>
      <c r="G426" s="274"/>
      <c r="H426" s="274"/>
      <c r="I426" s="279"/>
    </row>
    <row r="427" spans="1:9" s="277" customFormat="1" ht="15" x14ac:dyDescent="0.2">
      <c r="A427" s="270" t="str">
        <f t="shared" si="6"/>
        <v/>
      </c>
      <c r="B427" s="271"/>
      <c r="C427" s="272"/>
      <c r="D427" s="272"/>
      <c r="E427" s="278"/>
      <c r="F427" s="278"/>
      <c r="G427" s="274"/>
      <c r="H427" s="274"/>
      <c r="I427" s="279"/>
    </row>
    <row r="428" spans="1:9" s="277" customFormat="1" ht="15" x14ac:dyDescent="0.2">
      <c r="A428" s="270" t="str">
        <f t="shared" si="6"/>
        <v/>
      </c>
      <c r="B428" s="271"/>
      <c r="C428" s="272"/>
      <c r="D428" s="272"/>
      <c r="E428" s="278"/>
      <c r="F428" s="278"/>
      <c r="G428" s="274"/>
      <c r="H428" s="274"/>
      <c r="I428" s="279"/>
    </row>
    <row r="429" spans="1:9" s="277" customFormat="1" ht="15" x14ac:dyDescent="0.2">
      <c r="A429" s="270" t="str">
        <f t="shared" si="6"/>
        <v/>
      </c>
      <c r="B429" s="271"/>
      <c r="C429" s="272"/>
      <c r="D429" s="272"/>
      <c r="E429" s="278"/>
      <c r="F429" s="278"/>
      <c r="G429" s="274"/>
      <c r="H429" s="274"/>
      <c r="I429" s="279"/>
    </row>
    <row r="430" spans="1:9" s="277" customFormat="1" ht="15" x14ac:dyDescent="0.2">
      <c r="A430" s="270" t="str">
        <f t="shared" si="6"/>
        <v/>
      </c>
      <c r="B430" s="271"/>
      <c r="C430" s="272"/>
      <c r="D430" s="272"/>
      <c r="E430" s="278"/>
      <c r="F430" s="278"/>
      <c r="G430" s="274"/>
      <c r="H430" s="274"/>
      <c r="I430" s="279"/>
    </row>
    <row r="431" spans="1:9" s="277" customFormat="1" ht="15" x14ac:dyDescent="0.2">
      <c r="A431" s="270" t="str">
        <f t="shared" si="6"/>
        <v/>
      </c>
      <c r="B431" s="271"/>
      <c r="C431" s="272"/>
      <c r="D431" s="272"/>
      <c r="E431" s="278"/>
      <c r="F431" s="278"/>
      <c r="G431" s="274"/>
      <c r="H431" s="274"/>
      <c r="I431" s="279"/>
    </row>
    <row r="432" spans="1:9" s="277" customFormat="1" ht="15" x14ac:dyDescent="0.2">
      <c r="A432" s="270" t="str">
        <f t="shared" si="6"/>
        <v/>
      </c>
      <c r="B432" s="271"/>
      <c r="C432" s="272"/>
      <c r="D432" s="272"/>
      <c r="E432" s="278"/>
      <c r="F432" s="278"/>
      <c r="G432" s="274"/>
      <c r="H432" s="274"/>
      <c r="I432" s="279"/>
    </row>
    <row r="433" spans="1:9" s="277" customFormat="1" ht="15" x14ac:dyDescent="0.2">
      <c r="A433" s="270" t="str">
        <f t="shared" si="6"/>
        <v/>
      </c>
      <c r="B433" s="271"/>
      <c r="C433" s="272"/>
      <c r="D433" s="272"/>
      <c r="E433" s="278"/>
      <c r="F433" s="278"/>
      <c r="G433" s="274"/>
      <c r="H433" s="274"/>
      <c r="I433" s="279"/>
    </row>
    <row r="434" spans="1:9" s="277" customFormat="1" ht="15" x14ac:dyDescent="0.2">
      <c r="A434" s="270" t="str">
        <f t="shared" si="6"/>
        <v/>
      </c>
      <c r="B434" s="271"/>
      <c r="C434" s="272"/>
      <c r="D434" s="272"/>
      <c r="E434" s="278"/>
      <c r="F434" s="278"/>
      <c r="G434" s="274"/>
      <c r="H434" s="274"/>
      <c r="I434" s="279"/>
    </row>
    <row r="435" spans="1:9" s="277" customFormat="1" ht="15" x14ac:dyDescent="0.2">
      <c r="A435" s="270" t="str">
        <f t="shared" si="6"/>
        <v/>
      </c>
      <c r="B435" s="271"/>
      <c r="C435" s="272"/>
      <c r="D435" s="272"/>
      <c r="E435" s="278"/>
      <c r="F435" s="278"/>
      <c r="G435" s="274"/>
      <c r="H435" s="274"/>
      <c r="I435" s="279"/>
    </row>
    <row r="436" spans="1:9" s="277" customFormat="1" ht="15" x14ac:dyDescent="0.2">
      <c r="A436" s="270" t="str">
        <f t="shared" si="6"/>
        <v/>
      </c>
      <c r="B436" s="271"/>
      <c r="C436" s="272"/>
      <c r="D436" s="272"/>
      <c r="E436" s="278"/>
      <c r="F436" s="278"/>
      <c r="G436" s="274"/>
      <c r="H436" s="274"/>
      <c r="I436" s="279"/>
    </row>
    <row r="437" spans="1:9" s="277" customFormat="1" ht="15" x14ac:dyDescent="0.2">
      <c r="A437" s="270" t="str">
        <f t="shared" si="6"/>
        <v/>
      </c>
      <c r="B437" s="271"/>
      <c r="C437" s="272"/>
      <c r="D437" s="272"/>
      <c r="E437" s="278"/>
      <c r="F437" s="278"/>
      <c r="G437" s="274"/>
      <c r="H437" s="274"/>
      <c r="I437" s="279"/>
    </row>
    <row r="438" spans="1:9" s="277" customFormat="1" ht="15" x14ac:dyDescent="0.2">
      <c r="A438" s="270" t="str">
        <f t="shared" si="6"/>
        <v/>
      </c>
      <c r="B438" s="271"/>
      <c r="C438" s="272"/>
      <c r="D438" s="272"/>
      <c r="E438" s="278"/>
      <c r="F438" s="278"/>
      <c r="G438" s="274"/>
      <c r="H438" s="274"/>
      <c r="I438" s="279"/>
    </row>
    <row r="439" spans="1:9" s="277" customFormat="1" ht="15" x14ac:dyDescent="0.2">
      <c r="A439" s="270" t="str">
        <f t="shared" si="6"/>
        <v/>
      </c>
      <c r="B439" s="271"/>
      <c r="C439" s="272"/>
      <c r="D439" s="272"/>
      <c r="E439" s="278"/>
      <c r="F439" s="278"/>
      <c r="G439" s="274"/>
      <c r="H439" s="274"/>
      <c r="I439" s="279"/>
    </row>
    <row r="440" spans="1:9" s="277" customFormat="1" ht="15" x14ac:dyDescent="0.2">
      <c r="A440" s="270" t="str">
        <f t="shared" si="6"/>
        <v/>
      </c>
      <c r="B440" s="271"/>
      <c r="C440" s="272"/>
      <c r="D440" s="272"/>
      <c r="E440" s="278"/>
      <c r="F440" s="278"/>
      <c r="G440" s="274"/>
      <c r="H440" s="274"/>
      <c r="I440" s="279"/>
    </row>
    <row r="441" spans="1:9" s="277" customFormat="1" ht="15" x14ac:dyDescent="0.2">
      <c r="A441" s="270" t="str">
        <f t="shared" si="6"/>
        <v/>
      </c>
      <c r="B441" s="271"/>
      <c r="C441" s="272"/>
      <c r="D441" s="272"/>
      <c r="E441" s="278"/>
      <c r="F441" s="278"/>
      <c r="G441" s="274"/>
      <c r="H441" s="274"/>
      <c r="I441" s="279"/>
    </row>
    <row r="442" spans="1:9" s="277" customFormat="1" ht="15" x14ac:dyDescent="0.2">
      <c r="A442" s="270" t="str">
        <f t="shared" si="6"/>
        <v/>
      </c>
      <c r="B442" s="271"/>
      <c r="C442" s="272"/>
      <c r="D442" s="272"/>
      <c r="E442" s="278"/>
      <c r="F442" s="278"/>
      <c r="G442" s="274"/>
      <c r="H442" s="274"/>
      <c r="I442" s="279"/>
    </row>
    <row r="443" spans="1:9" s="277" customFormat="1" ht="15" x14ac:dyDescent="0.2">
      <c r="A443" s="270" t="str">
        <f t="shared" si="6"/>
        <v/>
      </c>
      <c r="B443" s="271"/>
      <c r="C443" s="272"/>
      <c r="D443" s="272"/>
      <c r="E443" s="278"/>
      <c r="F443" s="278"/>
      <c r="G443" s="274"/>
      <c r="H443" s="274"/>
      <c r="I443" s="279"/>
    </row>
    <row r="444" spans="1:9" s="277" customFormat="1" ht="15" x14ac:dyDescent="0.2">
      <c r="A444" s="270" t="str">
        <f t="shared" si="6"/>
        <v/>
      </c>
      <c r="B444" s="271"/>
      <c r="C444" s="272"/>
      <c r="D444" s="272"/>
      <c r="E444" s="278"/>
      <c r="F444" s="278"/>
      <c r="G444" s="274"/>
      <c r="H444" s="274"/>
      <c r="I444" s="279"/>
    </row>
    <row r="445" spans="1:9" s="277" customFormat="1" ht="15" x14ac:dyDescent="0.2">
      <c r="A445" s="270" t="str">
        <f t="shared" si="6"/>
        <v/>
      </c>
      <c r="B445" s="271"/>
      <c r="C445" s="272"/>
      <c r="D445" s="272"/>
      <c r="E445" s="278"/>
      <c r="F445" s="278"/>
      <c r="G445" s="274"/>
      <c r="H445" s="274"/>
      <c r="I445" s="279"/>
    </row>
    <row r="446" spans="1:9" s="277" customFormat="1" ht="15" x14ac:dyDescent="0.2">
      <c r="A446" s="270" t="str">
        <f t="shared" si="6"/>
        <v/>
      </c>
      <c r="B446" s="271"/>
      <c r="C446" s="272"/>
      <c r="D446" s="272"/>
      <c r="E446" s="278"/>
      <c r="F446" s="278"/>
      <c r="G446" s="274"/>
      <c r="H446" s="274"/>
      <c r="I446" s="279"/>
    </row>
    <row r="447" spans="1:9" s="277" customFormat="1" ht="15" x14ac:dyDescent="0.2">
      <c r="A447" s="270" t="str">
        <f t="shared" si="6"/>
        <v/>
      </c>
      <c r="B447" s="271"/>
      <c r="C447" s="272"/>
      <c r="D447" s="272"/>
      <c r="E447" s="278"/>
      <c r="F447" s="278"/>
      <c r="G447" s="274"/>
      <c r="H447" s="274"/>
      <c r="I447" s="279"/>
    </row>
    <row r="448" spans="1:9" s="277" customFormat="1" ht="15" x14ac:dyDescent="0.2">
      <c r="A448" s="270" t="str">
        <f t="shared" si="6"/>
        <v/>
      </c>
      <c r="B448" s="271"/>
      <c r="C448" s="272"/>
      <c r="D448" s="272"/>
      <c r="E448" s="278"/>
      <c r="F448" s="278"/>
      <c r="G448" s="274"/>
      <c r="H448" s="274"/>
      <c r="I448" s="279"/>
    </row>
    <row r="449" spans="1:9" s="277" customFormat="1" ht="15" x14ac:dyDescent="0.2">
      <c r="A449" s="270" t="str">
        <f t="shared" si="6"/>
        <v/>
      </c>
      <c r="B449" s="271"/>
      <c r="C449" s="272"/>
      <c r="D449" s="272"/>
      <c r="E449" s="278"/>
      <c r="F449" s="278"/>
      <c r="G449" s="274"/>
      <c r="H449" s="274"/>
      <c r="I449" s="279"/>
    </row>
    <row r="450" spans="1:9" s="277" customFormat="1" ht="15" x14ac:dyDescent="0.2">
      <c r="A450" s="270" t="str">
        <f t="shared" si="6"/>
        <v/>
      </c>
      <c r="B450" s="271"/>
      <c r="C450" s="272"/>
      <c r="D450" s="272"/>
      <c r="E450" s="278"/>
      <c r="F450" s="278"/>
      <c r="G450" s="274"/>
      <c r="H450" s="274"/>
      <c r="I450" s="279"/>
    </row>
    <row r="451" spans="1:9" s="277" customFormat="1" ht="15" x14ac:dyDescent="0.2">
      <c r="A451" s="270" t="str">
        <f t="shared" si="6"/>
        <v/>
      </c>
      <c r="B451" s="271"/>
      <c r="C451" s="272"/>
      <c r="D451" s="272"/>
      <c r="E451" s="278"/>
      <c r="F451" s="278"/>
      <c r="G451" s="274"/>
      <c r="H451" s="274"/>
      <c r="I451" s="279"/>
    </row>
    <row r="452" spans="1:9" s="277" customFormat="1" ht="15" x14ac:dyDescent="0.2">
      <c r="A452" s="270" t="str">
        <f t="shared" si="6"/>
        <v/>
      </c>
      <c r="B452" s="271"/>
      <c r="C452" s="272"/>
      <c r="D452" s="272"/>
      <c r="E452" s="278"/>
      <c r="F452" s="278"/>
      <c r="G452" s="274"/>
      <c r="H452" s="274"/>
      <c r="I452" s="279"/>
    </row>
    <row r="453" spans="1:9" s="277" customFormat="1" ht="15" x14ac:dyDescent="0.2">
      <c r="A453" s="270" t="str">
        <f t="shared" si="6"/>
        <v/>
      </c>
      <c r="B453" s="271"/>
      <c r="C453" s="272"/>
      <c r="D453" s="272"/>
      <c r="E453" s="278"/>
      <c r="F453" s="278"/>
      <c r="G453" s="274"/>
      <c r="H453" s="274"/>
      <c r="I453" s="279"/>
    </row>
    <row r="454" spans="1:9" s="277" customFormat="1" ht="15" x14ac:dyDescent="0.2">
      <c r="A454" s="270" t="str">
        <f t="shared" si="6"/>
        <v/>
      </c>
      <c r="B454" s="271"/>
      <c r="C454" s="272"/>
      <c r="D454" s="272"/>
      <c r="E454" s="278"/>
      <c r="F454" s="278"/>
      <c r="G454" s="274"/>
      <c r="H454" s="274"/>
      <c r="I454" s="279"/>
    </row>
    <row r="455" spans="1:9" s="277" customFormat="1" ht="15" x14ac:dyDescent="0.2">
      <c r="A455" s="270" t="str">
        <f t="shared" si="6"/>
        <v/>
      </c>
      <c r="B455" s="271"/>
      <c r="C455" s="272"/>
      <c r="D455" s="272"/>
      <c r="E455" s="278"/>
      <c r="F455" s="278"/>
      <c r="G455" s="274"/>
      <c r="H455" s="274"/>
      <c r="I455" s="279"/>
    </row>
    <row r="456" spans="1:9" s="277" customFormat="1" ht="15" x14ac:dyDescent="0.2">
      <c r="A456" s="270" t="str">
        <f t="shared" si="6"/>
        <v/>
      </c>
      <c r="B456" s="271"/>
      <c r="C456" s="272"/>
      <c r="D456" s="272"/>
      <c r="E456" s="278"/>
      <c r="F456" s="278"/>
      <c r="G456" s="274"/>
      <c r="H456" s="274"/>
      <c r="I456" s="279"/>
    </row>
    <row r="457" spans="1:9" s="277" customFormat="1" ht="15" x14ac:dyDescent="0.2">
      <c r="A457" s="270" t="str">
        <f t="shared" si="6"/>
        <v/>
      </c>
      <c r="B457" s="271"/>
      <c r="C457" s="272"/>
      <c r="D457" s="272"/>
      <c r="E457" s="278"/>
      <c r="F457" s="278"/>
      <c r="G457" s="274"/>
      <c r="H457" s="274"/>
      <c r="I457" s="279"/>
    </row>
    <row r="458" spans="1:9" s="277" customFormat="1" ht="15" x14ac:dyDescent="0.2">
      <c r="A458" s="270" t="str">
        <f t="shared" si="6"/>
        <v/>
      </c>
      <c r="B458" s="271"/>
      <c r="C458" s="272"/>
      <c r="D458" s="272"/>
      <c r="E458" s="278"/>
      <c r="F458" s="278"/>
      <c r="G458" s="274"/>
      <c r="H458" s="274"/>
      <c r="I458" s="279"/>
    </row>
    <row r="459" spans="1:9" s="277" customFormat="1" ht="15" x14ac:dyDescent="0.2">
      <c r="A459" s="270" t="str">
        <f t="shared" si="6"/>
        <v/>
      </c>
      <c r="B459" s="271"/>
      <c r="C459" s="272"/>
      <c r="D459" s="272"/>
      <c r="E459" s="278"/>
      <c r="F459" s="278"/>
      <c r="G459" s="274"/>
      <c r="H459" s="274"/>
      <c r="I459" s="279"/>
    </row>
    <row r="460" spans="1:9" s="277" customFormat="1" ht="15" x14ac:dyDescent="0.2">
      <c r="A460" s="270" t="str">
        <f t="shared" si="6"/>
        <v/>
      </c>
      <c r="B460" s="271"/>
      <c r="C460" s="272"/>
      <c r="D460" s="272"/>
      <c r="E460" s="278"/>
      <c r="F460" s="278"/>
      <c r="G460" s="274"/>
      <c r="H460" s="274"/>
      <c r="I460" s="279"/>
    </row>
    <row r="461" spans="1:9" s="277" customFormat="1" ht="15" x14ac:dyDescent="0.2">
      <c r="A461" s="270" t="str">
        <f t="shared" si="6"/>
        <v/>
      </c>
      <c r="B461" s="271"/>
      <c r="C461" s="272"/>
      <c r="D461" s="272"/>
      <c r="E461" s="278"/>
      <c r="F461" s="278"/>
      <c r="G461" s="274"/>
      <c r="H461" s="274"/>
      <c r="I461" s="279"/>
    </row>
    <row r="462" spans="1:9" s="277" customFormat="1" ht="15" x14ac:dyDescent="0.2">
      <c r="A462" s="270" t="str">
        <f t="shared" si="6"/>
        <v/>
      </c>
      <c r="B462" s="271"/>
      <c r="C462" s="272"/>
      <c r="D462" s="272"/>
      <c r="E462" s="278"/>
      <c r="F462" s="278"/>
      <c r="G462" s="274"/>
      <c r="H462" s="274"/>
      <c r="I462" s="279"/>
    </row>
    <row r="463" spans="1:9" s="277" customFormat="1" ht="15" x14ac:dyDescent="0.2">
      <c r="A463" s="270" t="str">
        <f t="shared" si="6"/>
        <v/>
      </c>
      <c r="B463" s="271"/>
      <c r="C463" s="272"/>
      <c r="D463" s="272"/>
      <c r="E463" s="278"/>
      <c r="F463" s="278"/>
      <c r="G463" s="274"/>
      <c r="H463" s="274"/>
      <c r="I463" s="279"/>
    </row>
    <row r="464" spans="1:9" s="277" customFormat="1" ht="15" x14ac:dyDescent="0.2">
      <c r="A464" s="270" t="str">
        <f t="shared" si="6"/>
        <v/>
      </c>
      <c r="B464" s="271"/>
      <c r="C464" s="272"/>
      <c r="D464" s="272"/>
      <c r="E464" s="278"/>
      <c r="F464" s="278"/>
      <c r="G464" s="274"/>
      <c r="H464" s="274"/>
      <c r="I464" s="279"/>
    </row>
    <row r="465" spans="1:9" s="277" customFormat="1" ht="15" x14ac:dyDescent="0.2">
      <c r="A465" s="270" t="str">
        <f t="shared" si="6"/>
        <v/>
      </c>
      <c r="B465" s="271"/>
      <c r="C465" s="272"/>
      <c r="D465" s="272"/>
      <c r="E465" s="278"/>
      <c r="F465" s="278"/>
      <c r="G465" s="274"/>
      <c r="H465" s="274"/>
      <c r="I465" s="279"/>
    </row>
    <row r="466" spans="1:9" s="277" customFormat="1" ht="15" x14ac:dyDescent="0.2">
      <c r="A466" s="270" t="str">
        <f t="shared" si="6"/>
        <v/>
      </c>
      <c r="B466" s="271"/>
      <c r="C466" s="272"/>
      <c r="D466" s="272"/>
      <c r="E466" s="278"/>
      <c r="F466" s="278"/>
      <c r="G466" s="274"/>
      <c r="H466" s="274"/>
      <c r="I466" s="279"/>
    </row>
    <row r="467" spans="1:9" s="277" customFormat="1" ht="15" x14ac:dyDescent="0.2">
      <c r="A467" s="270" t="str">
        <f t="shared" si="6"/>
        <v/>
      </c>
      <c r="B467" s="271"/>
      <c r="C467" s="272"/>
      <c r="D467" s="272"/>
      <c r="E467" s="278"/>
      <c r="F467" s="278"/>
      <c r="G467" s="274"/>
      <c r="H467" s="274"/>
      <c r="I467" s="279"/>
    </row>
    <row r="468" spans="1:9" s="277" customFormat="1" ht="15" x14ac:dyDescent="0.2">
      <c r="A468" s="270" t="str">
        <f t="shared" si="6"/>
        <v/>
      </c>
      <c r="B468" s="271"/>
      <c r="C468" s="272"/>
      <c r="D468" s="272"/>
      <c r="E468" s="278"/>
      <c r="F468" s="278"/>
      <c r="G468" s="274"/>
      <c r="H468" s="274"/>
      <c r="I468" s="279"/>
    </row>
    <row r="469" spans="1:9" s="277" customFormat="1" ht="15" x14ac:dyDescent="0.2">
      <c r="A469" s="270" t="str">
        <f t="shared" ref="A469:A532" si="7">IF(COUNTA(B469:H469)&gt;0,ROW()-ROW($A$19),"")</f>
        <v/>
      </c>
      <c r="B469" s="271"/>
      <c r="C469" s="272"/>
      <c r="D469" s="272"/>
      <c r="E469" s="278"/>
      <c r="F469" s="278"/>
      <c r="G469" s="274"/>
      <c r="H469" s="274"/>
      <c r="I469" s="279"/>
    </row>
    <row r="470" spans="1:9" s="277" customFormat="1" ht="15" x14ac:dyDescent="0.2">
      <c r="A470" s="270" t="str">
        <f t="shared" si="7"/>
        <v/>
      </c>
      <c r="B470" s="271"/>
      <c r="C470" s="272"/>
      <c r="D470" s="272"/>
      <c r="E470" s="278"/>
      <c r="F470" s="278"/>
      <c r="G470" s="274"/>
      <c r="H470" s="274"/>
      <c r="I470" s="279"/>
    </row>
    <row r="471" spans="1:9" s="277" customFormat="1" ht="15" x14ac:dyDescent="0.2">
      <c r="A471" s="270" t="str">
        <f t="shared" si="7"/>
        <v/>
      </c>
      <c r="B471" s="271"/>
      <c r="C471" s="272"/>
      <c r="D471" s="272"/>
      <c r="E471" s="278"/>
      <c r="F471" s="278"/>
      <c r="G471" s="274"/>
      <c r="H471" s="274"/>
      <c r="I471" s="279"/>
    </row>
    <row r="472" spans="1:9" s="277" customFormat="1" ht="15" x14ac:dyDescent="0.2">
      <c r="A472" s="270" t="str">
        <f t="shared" si="7"/>
        <v/>
      </c>
      <c r="B472" s="271"/>
      <c r="C472" s="272"/>
      <c r="D472" s="272"/>
      <c r="E472" s="278"/>
      <c r="F472" s="278"/>
      <c r="G472" s="274"/>
      <c r="H472" s="274"/>
      <c r="I472" s="279"/>
    </row>
    <row r="473" spans="1:9" s="277" customFormat="1" ht="15" x14ac:dyDescent="0.2">
      <c r="A473" s="270" t="str">
        <f t="shared" si="7"/>
        <v/>
      </c>
      <c r="B473" s="271"/>
      <c r="C473" s="272"/>
      <c r="D473" s="272"/>
      <c r="E473" s="278"/>
      <c r="F473" s="278"/>
      <c r="G473" s="274"/>
      <c r="H473" s="274"/>
      <c r="I473" s="279"/>
    </row>
    <row r="474" spans="1:9" s="277" customFormat="1" ht="15" x14ac:dyDescent="0.2">
      <c r="A474" s="270" t="str">
        <f t="shared" si="7"/>
        <v/>
      </c>
      <c r="B474" s="271"/>
      <c r="C474" s="272"/>
      <c r="D474" s="272"/>
      <c r="E474" s="278"/>
      <c r="F474" s="278"/>
      <c r="G474" s="274"/>
      <c r="H474" s="274"/>
      <c r="I474" s="279"/>
    </row>
    <row r="475" spans="1:9" s="277" customFormat="1" ht="15" x14ac:dyDescent="0.2">
      <c r="A475" s="270" t="str">
        <f t="shared" si="7"/>
        <v/>
      </c>
      <c r="B475" s="271"/>
      <c r="C475" s="272"/>
      <c r="D475" s="272"/>
      <c r="E475" s="278"/>
      <c r="F475" s="278"/>
      <c r="G475" s="274"/>
      <c r="H475" s="274"/>
      <c r="I475" s="279"/>
    </row>
    <row r="476" spans="1:9" s="277" customFormat="1" ht="15" x14ac:dyDescent="0.2">
      <c r="A476" s="270" t="str">
        <f t="shared" si="7"/>
        <v/>
      </c>
      <c r="B476" s="271"/>
      <c r="C476" s="272"/>
      <c r="D476" s="272"/>
      <c r="E476" s="278"/>
      <c r="F476" s="278"/>
      <c r="G476" s="274"/>
      <c r="H476" s="274"/>
      <c r="I476" s="279"/>
    </row>
    <row r="477" spans="1:9" s="277" customFormat="1" ht="15" x14ac:dyDescent="0.2">
      <c r="A477" s="270" t="str">
        <f t="shared" si="7"/>
        <v/>
      </c>
      <c r="B477" s="271"/>
      <c r="C477" s="272"/>
      <c r="D477" s="272"/>
      <c r="E477" s="278"/>
      <c r="F477" s="278"/>
      <c r="G477" s="274"/>
      <c r="H477" s="274"/>
      <c r="I477" s="279"/>
    </row>
    <row r="478" spans="1:9" s="277" customFormat="1" ht="15" x14ac:dyDescent="0.2">
      <c r="A478" s="270" t="str">
        <f t="shared" si="7"/>
        <v/>
      </c>
      <c r="B478" s="271"/>
      <c r="C478" s="272"/>
      <c r="D478" s="272"/>
      <c r="E478" s="278"/>
      <c r="F478" s="278"/>
      <c r="G478" s="274"/>
      <c r="H478" s="274"/>
      <c r="I478" s="279"/>
    </row>
    <row r="479" spans="1:9" s="277" customFormat="1" ht="15" x14ac:dyDescent="0.2">
      <c r="A479" s="270" t="str">
        <f t="shared" si="7"/>
        <v/>
      </c>
      <c r="B479" s="271"/>
      <c r="C479" s="272"/>
      <c r="D479" s="272"/>
      <c r="E479" s="278"/>
      <c r="F479" s="278"/>
      <c r="G479" s="274"/>
      <c r="H479" s="274"/>
      <c r="I479" s="279"/>
    </row>
    <row r="480" spans="1:9" s="277" customFormat="1" ht="15" x14ac:dyDescent="0.2">
      <c r="A480" s="270" t="str">
        <f t="shared" si="7"/>
        <v/>
      </c>
      <c r="B480" s="271"/>
      <c r="C480" s="272"/>
      <c r="D480" s="272"/>
      <c r="E480" s="278"/>
      <c r="F480" s="278"/>
      <c r="G480" s="274"/>
      <c r="H480" s="274"/>
      <c r="I480" s="279"/>
    </row>
    <row r="481" spans="1:9" s="277" customFormat="1" ht="15" x14ac:dyDescent="0.2">
      <c r="A481" s="270" t="str">
        <f t="shared" si="7"/>
        <v/>
      </c>
      <c r="B481" s="271"/>
      <c r="C481" s="272"/>
      <c r="D481" s="272"/>
      <c r="E481" s="278"/>
      <c r="F481" s="278"/>
      <c r="G481" s="274"/>
      <c r="H481" s="274"/>
      <c r="I481" s="279"/>
    </row>
    <row r="482" spans="1:9" s="277" customFormat="1" ht="15" x14ac:dyDescent="0.2">
      <c r="A482" s="270" t="str">
        <f t="shared" si="7"/>
        <v/>
      </c>
      <c r="B482" s="271"/>
      <c r="C482" s="272"/>
      <c r="D482" s="272"/>
      <c r="E482" s="278"/>
      <c r="F482" s="278"/>
      <c r="G482" s="274"/>
      <c r="H482" s="274"/>
      <c r="I482" s="279"/>
    </row>
    <row r="483" spans="1:9" s="277" customFormat="1" ht="15" x14ac:dyDescent="0.2">
      <c r="A483" s="270" t="str">
        <f t="shared" si="7"/>
        <v/>
      </c>
      <c r="B483" s="271"/>
      <c r="C483" s="272"/>
      <c r="D483" s="272"/>
      <c r="E483" s="278"/>
      <c r="F483" s="278"/>
      <c r="G483" s="274"/>
      <c r="H483" s="274"/>
      <c r="I483" s="279"/>
    </row>
    <row r="484" spans="1:9" s="277" customFormat="1" ht="15" x14ac:dyDescent="0.2">
      <c r="A484" s="270" t="str">
        <f t="shared" si="7"/>
        <v/>
      </c>
      <c r="B484" s="271"/>
      <c r="C484" s="272"/>
      <c r="D484" s="272"/>
      <c r="E484" s="278"/>
      <c r="F484" s="278"/>
      <c r="G484" s="274"/>
      <c r="H484" s="274"/>
      <c r="I484" s="279"/>
    </row>
    <row r="485" spans="1:9" s="277" customFormat="1" ht="15" x14ac:dyDescent="0.2">
      <c r="A485" s="270" t="str">
        <f t="shared" si="7"/>
        <v/>
      </c>
      <c r="B485" s="271"/>
      <c r="C485" s="272"/>
      <c r="D485" s="272"/>
      <c r="E485" s="278"/>
      <c r="F485" s="278"/>
      <c r="G485" s="274"/>
      <c r="H485" s="274"/>
      <c r="I485" s="279"/>
    </row>
    <row r="486" spans="1:9" s="277" customFormat="1" ht="15" x14ac:dyDescent="0.2">
      <c r="A486" s="270" t="str">
        <f t="shared" si="7"/>
        <v/>
      </c>
      <c r="B486" s="271"/>
      <c r="C486" s="272"/>
      <c r="D486" s="272"/>
      <c r="E486" s="278"/>
      <c r="F486" s="278"/>
      <c r="G486" s="274"/>
      <c r="H486" s="274"/>
      <c r="I486" s="279"/>
    </row>
    <row r="487" spans="1:9" s="277" customFormat="1" ht="15" x14ac:dyDescent="0.2">
      <c r="A487" s="270" t="str">
        <f t="shared" si="7"/>
        <v/>
      </c>
      <c r="B487" s="271"/>
      <c r="C487" s="272"/>
      <c r="D487" s="272"/>
      <c r="E487" s="278"/>
      <c r="F487" s="278"/>
      <c r="G487" s="274"/>
      <c r="H487" s="274"/>
      <c r="I487" s="279"/>
    </row>
    <row r="488" spans="1:9" s="277" customFormat="1" ht="15" x14ac:dyDescent="0.2">
      <c r="A488" s="270" t="str">
        <f t="shared" si="7"/>
        <v/>
      </c>
      <c r="B488" s="271"/>
      <c r="C488" s="272"/>
      <c r="D488" s="272"/>
      <c r="E488" s="278"/>
      <c r="F488" s="278"/>
      <c r="G488" s="274"/>
      <c r="H488" s="274"/>
      <c r="I488" s="279"/>
    </row>
    <row r="489" spans="1:9" s="277" customFormat="1" ht="15" x14ac:dyDescent="0.2">
      <c r="A489" s="270" t="str">
        <f t="shared" si="7"/>
        <v/>
      </c>
      <c r="B489" s="271"/>
      <c r="C489" s="272"/>
      <c r="D489" s="272"/>
      <c r="E489" s="278"/>
      <c r="F489" s="278"/>
      <c r="G489" s="274"/>
      <c r="H489" s="274"/>
      <c r="I489" s="279"/>
    </row>
    <row r="490" spans="1:9" s="277" customFormat="1" ht="15" x14ac:dyDescent="0.2">
      <c r="A490" s="270" t="str">
        <f t="shared" si="7"/>
        <v/>
      </c>
      <c r="B490" s="271"/>
      <c r="C490" s="272"/>
      <c r="D490" s="272"/>
      <c r="E490" s="278"/>
      <c r="F490" s="278"/>
      <c r="G490" s="274"/>
      <c r="H490" s="274"/>
      <c r="I490" s="279"/>
    </row>
    <row r="491" spans="1:9" s="277" customFormat="1" ht="15" x14ac:dyDescent="0.2">
      <c r="A491" s="270" t="str">
        <f t="shared" si="7"/>
        <v/>
      </c>
      <c r="B491" s="271"/>
      <c r="C491" s="272"/>
      <c r="D491" s="272"/>
      <c r="E491" s="278"/>
      <c r="F491" s="278"/>
      <c r="G491" s="274"/>
      <c r="H491" s="274"/>
      <c r="I491" s="279"/>
    </row>
    <row r="492" spans="1:9" s="277" customFormat="1" ht="15" x14ac:dyDescent="0.2">
      <c r="A492" s="270" t="str">
        <f t="shared" si="7"/>
        <v/>
      </c>
      <c r="B492" s="271"/>
      <c r="C492" s="272"/>
      <c r="D492" s="272"/>
      <c r="E492" s="278"/>
      <c r="F492" s="278"/>
      <c r="G492" s="274"/>
      <c r="H492" s="274"/>
      <c r="I492" s="279"/>
    </row>
    <row r="493" spans="1:9" s="277" customFormat="1" ht="15" x14ac:dyDescent="0.2">
      <c r="A493" s="270" t="str">
        <f t="shared" si="7"/>
        <v/>
      </c>
      <c r="B493" s="271"/>
      <c r="C493" s="272"/>
      <c r="D493" s="272"/>
      <c r="E493" s="278"/>
      <c r="F493" s="278"/>
      <c r="G493" s="274"/>
      <c r="H493" s="274"/>
      <c r="I493" s="279"/>
    </row>
    <row r="494" spans="1:9" s="277" customFormat="1" ht="15" x14ac:dyDescent="0.2">
      <c r="A494" s="270" t="str">
        <f t="shared" si="7"/>
        <v/>
      </c>
      <c r="B494" s="271"/>
      <c r="C494" s="272"/>
      <c r="D494" s="272"/>
      <c r="E494" s="278"/>
      <c r="F494" s="278"/>
      <c r="G494" s="274"/>
      <c r="H494" s="274"/>
      <c r="I494" s="279"/>
    </row>
    <row r="495" spans="1:9" s="277" customFormat="1" ht="15" x14ac:dyDescent="0.2">
      <c r="A495" s="270" t="str">
        <f t="shared" si="7"/>
        <v/>
      </c>
      <c r="B495" s="271"/>
      <c r="C495" s="272"/>
      <c r="D495" s="272"/>
      <c r="E495" s="278"/>
      <c r="F495" s="278"/>
      <c r="G495" s="274"/>
      <c r="H495" s="274"/>
      <c r="I495" s="279"/>
    </row>
    <row r="496" spans="1:9" s="277" customFormat="1" ht="15" x14ac:dyDescent="0.2">
      <c r="A496" s="270" t="str">
        <f t="shared" si="7"/>
        <v/>
      </c>
      <c r="B496" s="271"/>
      <c r="C496" s="272"/>
      <c r="D496" s="272"/>
      <c r="E496" s="278"/>
      <c r="F496" s="278"/>
      <c r="G496" s="274"/>
      <c r="H496" s="274"/>
      <c r="I496" s="279"/>
    </row>
    <row r="497" spans="1:9" s="277" customFormat="1" ht="15" x14ac:dyDescent="0.2">
      <c r="A497" s="270" t="str">
        <f t="shared" si="7"/>
        <v/>
      </c>
      <c r="B497" s="271"/>
      <c r="C497" s="272"/>
      <c r="D497" s="272"/>
      <c r="E497" s="278"/>
      <c r="F497" s="278"/>
      <c r="G497" s="274"/>
      <c r="H497" s="274"/>
      <c r="I497" s="279"/>
    </row>
    <row r="498" spans="1:9" s="277" customFormat="1" ht="15" x14ac:dyDescent="0.2">
      <c r="A498" s="270" t="str">
        <f t="shared" si="7"/>
        <v/>
      </c>
      <c r="B498" s="271"/>
      <c r="C498" s="272"/>
      <c r="D498" s="272"/>
      <c r="E498" s="278"/>
      <c r="F498" s="278"/>
      <c r="G498" s="274"/>
      <c r="H498" s="274"/>
      <c r="I498" s="279"/>
    </row>
    <row r="499" spans="1:9" s="277" customFormat="1" ht="15" x14ac:dyDescent="0.2">
      <c r="A499" s="270" t="str">
        <f t="shared" si="7"/>
        <v/>
      </c>
      <c r="B499" s="271"/>
      <c r="C499" s="272"/>
      <c r="D499" s="272"/>
      <c r="E499" s="278"/>
      <c r="F499" s="278"/>
      <c r="G499" s="274"/>
      <c r="H499" s="274"/>
      <c r="I499" s="279"/>
    </row>
    <row r="500" spans="1:9" s="277" customFormat="1" ht="15" x14ac:dyDescent="0.2">
      <c r="A500" s="270" t="str">
        <f t="shared" si="7"/>
        <v/>
      </c>
      <c r="B500" s="271"/>
      <c r="C500" s="272"/>
      <c r="D500" s="272"/>
      <c r="E500" s="278"/>
      <c r="F500" s="278"/>
      <c r="G500" s="274"/>
      <c r="H500" s="274"/>
      <c r="I500" s="279"/>
    </row>
    <row r="501" spans="1:9" s="277" customFormat="1" ht="15" x14ac:dyDescent="0.2">
      <c r="A501" s="270" t="str">
        <f t="shared" si="7"/>
        <v/>
      </c>
      <c r="B501" s="271"/>
      <c r="C501" s="272"/>
      <c r="D501" s="272"/>
      <c r="E501" s="278"/>
      <c r="F501" s="278"/>
      <c r="G501" s="274"/>
      <c r="H501" s="274"/>
      <c r="I501" s="279"/>
    </row>
    <row r="502" spans="1:9" s="277" customFormat="1" ht="15" x14ac:dyDescent="0.2">
      <c r="A502" s="270" t="str">
        <f t="shared" si="7"/>
        <v/>
      </c>
      <c r="B502" s="271"/>
      <c r="C502" s="272"/>
      <c r="D502" s="272"/>
      <c r="E502" s="278"/>
      <c r="F502" s="278"/>
      <c r="G502" s="274"/>
      <c r="H502" s="274"/>
      <c r="I502" s="279"/>
    </row>
    <row r="503" spans="1:9" s="277" customFormat="1" ht="15" x14ac:dyDescent="0.2">
      <c r="A503" s="270" t="str">
        <f t="shared" si="7"/>
        <v/>
      </c>
      <c r="B503" s="271"/>
      <c r="C503" s="272"/>
      <c r="D503" s="272"/>
      <c r="E503" s="278"/>
      <c r="F503" s="278"/>
      <c r="G503" s="274"/>
      <c r="H503" s="274"/>
      <c r="I503" s="279"/>
    </row>
    <row r="504" spans="1:9" s="277" customFormat="1" ht="15" x14ac:dyDescent="0.2">
      <c r="A504" s="270" t="str">
        <f t="shared" si="7"/>
        <v/>
      </c>
      <c r="B504" s="271"/>
      <c r="C504" s="272"/>
      <c r="D504" s="272"/>
      <c r="E504" s="278"/>
      <c r="F504" s="278"/>
      <c r="G504" s="274"/>
      <c r="H504" s="274"/>
      <c r="I504" s="279"/>
    </row>
    <row r="505" spans="1:9" s="277" customFormat="1" ht="15" x14ac:dyDescent="0.2">
      <c r="A505" s="270" t="str">
        <f t="shared" si="7"/>
        <v/>
      </c>
      <c r="B505" s="271"/>
      <c r="C505" s="272"/>
      <c r="D505" s="272"/>
      <c r="E505" s="278"/>
      <c r="F505" s="278"/>
      <c r="G505" s="274"/>
      <c r="H505" s="274"/>
      <c r="I505" s="279"/>
    </row>
    <row r="506" spans="1:9" s="277" customFormat="1" ht="15" x14ac:dyDescent="0.2">
      <c r="A506" s="270" t="str">
        <f t="shared" si="7"/>
        <v/>
      </c>
      <c r="B506" s="271"/>
      <c r="C506" s="272"/>
      <c r="D506" s="272"/>
      <c r="E506" s="278"/>
      <c r="F506" s="278"/>
      <c r="G506" s="274"/>
      <c r="H506" s="274"/>
      <c r="I506" s="279"/>
    </row>
    <row r="507" spans="1:9" s="277" customFormat="1" ht="15" x14ac:dyDescent="0.2">
      <c r="A507" s="270" t="str">
        <f t="shared" si="7"/>
        <v/>
      </c>
      <c r="B507" s="271"/>
      <c r="C507" s="272"/>
      <c r="D507" s="272"/>
      <c r="E507" s="278"/>
      <c r="F507" s="278"/>
      <c r="G507" s="274"/>
      <c r="H507" s="274"/>
      <c r="I507" s="279"/>
    </row>
    <row r="508" spans="1:9" s="277" customFormat="1" ht="15" x14ac:dyDescent="0.2">
      <c r="A508" s="270" t="str">
        <f t="shared" si="7"/>
        <v/>
      </c>
      <c r="B508" s="271"/>
      <c r="C508" s="272"/>
      <c r="D508" s="272"/>
      <c r="E508" s="278"/>
      <c r="F508" s="278"/>
      <c r="G508" s="274"/>
      <c r="H508" s="274"/>
      <c r="I508" s="279"/>
    </row>
    <row r="509" spans="1:9" s="277" customFormat="1" ht="15" x14ac:dyDescent="0.2">
      <c r="A509" s="270" t="str">
        <f t="shared" si="7"/>
        <v/>
      </c>
      <c r="B509" s="271"/>
      <c r="C509" s="272"/>
      <c r="D509" s="272"/>
      <c r="E509" s="278"/>
      <c r="F509" s="278"/>
      <c r="G509" s="274"/>
      <c r="H509" s="274"/>
      <c r="I509" s="279"/>
    </row>
    <row r="510" spans="1:9" s="277" customFormat="1" ht="15" x14ac:dyDescent="0.2">
      <c r="A510" s="270" t="str">
        <f t="shared" si="7"/>
        <v/>
      </c>
      <c r="B510" s="271"/>
      <c r="C510" s="272"/>
      <c r="D510" s="272"/>
      <c r="E510" s="278"/>
      <c r="F510" s="278"/>
      <c r="G510" s="274"/>
      <c r="H510" s="274"/>
      <c r="I510" s="279"/>
    </row>
    <row r="511" spans="1:9" s="277" customFormat="1" ht="15" x14ac:dyDescent="0.2">
      <c r="A511" s="270" t="str">
        <f t="shared" si="7"/>
        <v/>
      </c>
      <c r="B511" s="271"/>
      <c r="C511" s="272"/>
      <c r="D511" s="272"/>
      <c r="E511" s="278"/>
      <c r="F511" s="278"/>
      <c r="G511" s="274"/>
      <c r="H511" s="274"/>
      <c r="I511" s="279"/>
    </row>
    <row r="512" spans="1:9" s="277" customFormat="1" ht="15" x14ac:dyDescent="0.2">
      <c r="A512" s="270" t="str">
        <f t="shared" si="7"/>
        <v/>
      </c>
      <c r="B512" s="271"/>
      <c r="C512" s="272"/>
      <c r="D512" s="272"/>
      <c r="E512" s="278"/>
      <c r="F512" s="278"/>
      <c r="G512" s="274"/>
      <c r="H512" s="274"/>
      <c r="I512" s="279"/>
    </row>
    <row r="513" spans="1:9" s="277" customFormat="1" ht="15" x14ac:dyDescent="0.2">
      <c r="A513" s="270" t="str">
        <f t="shared" si="7"/>
        <v/>
      </c>
      <c r="B513" s="271"/>
      <c r="C513" s="272"/>
      <c r="D513" s="272"/>
      <c r="E513" s="278"/>
      <c r="F513" s="278"/>
      <c r="G513" s="274"/>
      <c r="H513" s="274"/>
      <c r="I513" s="279"/>
    </row>
    <row r="514" spans="1:9" s="277" customFormat="1" ht="15" x14ac:dyDescent="0.2">
      <c r="A514" s="270" t="str">
        <f t="shared" si="7"/>
        <v/>
      </c>
      <c r="B514" s="271"/>
      <c r="C514" s="272"/>
      <c r="D514" s="272"/>
      <c r="E514" s="278"/>
      <c r="F514" s="278"/>
      <c r="G514" s="274"/>
      <c r="H514" s="274"/>
      <c r="I514" s="279"/>
    </row>
    <row r="515" spans="1:9" s="277" customFormat="1" ht="15" x14ac:dyDescent="0.2">
      <c r="A515" s="270" t="str">
        <f t="shared" si="7"/>
        <v/>
      </c>
      <c r="B515" s="271"/>
      <c r="C515" s="272"/>
      <c r="D515" s="272"/>
      <c r="E515" s="278"/>
      <c r="F515" s="278"/>
      <c r="G515" s="274"/>
      <c r="H515" s="274"/>
      <c r="I515" s="279"/>
    </row>
    <row r="516" spans="1:9" s="277" customFormat="1" ht="15" x14ac:dyDescent="0.2">
      <c r="A516" s="270" t="str">
        <f t="shared" si="7"/>
        <v/>
      </c>
      <c r="B516" s="271"/>
      <c r="C516" s="272"/>
      <c r="D516" s="272"/>
      <c r="E516" s="278"/>
      <c r="F516" s="278"/>
      <c r="G516" s="274"/>
      <c r="H516" s="274"/>
      <c r="I516" s="279"/>
    </row>
    <row r="517" spans="1:9" s="277" customFormat="1" ht="15" x14ac:dyDescent="0.2">
      <c r="A517" s="270" t="str">
        <f t="shared" si="7"/>
        <v/>
      </c>
      <c r="B517" s="271"/>
      <c r="C517" s="272"/>
      <c r="D517" s="272"/>
      <c r="E517" s="278"/>
      <c r="F517" s="278"/>
      <c r="G517" s="274"/>
      <c r="H517" s="274"/>
      <c r="I517" s="279"/>
    </row>
    <row r="518" spans="1:9" s="277" customFormat="1" ht="15" x14ac:dyDescent="0.2">
      <c r="A518" s="270" t="str">
        <f t="shared" si="7"/>
        <v/>
      </c>
      <c r="B518" s="271"/>
      <c r="C518" s="272"/>
      <c r="D518" s="272"/>
      <c r="E518" s="278"/>
      <c r="F518" s="278"/>
      <c r="G518" s="274"/>
      <c r="H518" s="274"/>
      <c r="I518" s="279"/>
    </row>
    <row r="519" spans="1:9" s="277" customFormat="1" ht="15" x14ac:dyDescent="0.2">
      <c r="A519" s="270" t="str">
        <f t="shared" si="7"/>
        <v/>
      </c>
      <c r="B519" s="271"/>
      <c r="C519" s="272"/>
      <c r="D519" s="272"/>
      <c r="E519" s="278"/>
      <c r="F519" s="278"/>
      <c r="G519" s="274"/>
      <c r="H519" s="274"/>
      <c r="I519" s="279"/>
    </row>
    <row r="520" spans="1:9" s="277" customFormat="1" ht="15" x14ac:dyDescent="0.2">
      <c r="A520" s="270" t="str">
        <f t="shared" si="7"/>
        <v/>
      </c>
      <c r="B520" s="271"/>
      <c r="C520" s="272"/>
      <c r="D520" s="272"/>
      <c r="E520" s="278"/>
      <c r="F520" s="278"/>
      <c r="G520" s="274"/>
      <c r="H520" s="274"/>
      <c r="I520" s="279"/>
    </row>
    <row r="521" spans="1:9" s="277" customFormat="1" ht="15" x14ac:dyDescent="0.2">
      <c r="A521" s="270" t="str">
        <f t="shared" si="7"/>
        <v/>
      </c>
      <c r="B521" s="271"/>
      <c r="C521" s="272"/>
      <c r="D521" s="272"/>
      <c r="E521" s="278"/>
      <c r="F521" s="278"/>
      <c r="G521" s="274"/>
      <c r="H521" s="274"/>
      <c r="I521" s="279"/>
    </row>
    <row r="522" spans="1:9" s="277" customFormat="1" ht="15" x14ac:dyDescent="0.2">
      <c r="A522" s="270" t="str">
        <f t="shared" si="7"/>
        <v/>
      </c>
      <c r="B522" s="271"/>
      <c r="C522" s="272"/>
      <c r="D522" s="272"/>
      <c r="E522" s="278"/>
      <c r="F522" s="278"/>
      <c r="G522" s="274"/>
      <c r="H522" s="274"/>
      <c r="I522" s="279"/>
    </row>
    <row r="523" spans="1:9" s="277" customFormat="1" ht="15" x14ac:dyDescent="0.2">
      <c r="A523" s="270" t="str">
        <f t="shared" si="7"/>
        <v/>
      </c>
      <c r="B523" s="271"/>
      <c r="C523" s="272"/>
      <c r="D523" s="272"/>
      <c r="E523" s="278"/>
      <c r="F523" s="278"/>
      <c r="G523" s="274"/>
      <c r="H523" s="274"/>
      <c r="I523" s="279"/>
    </row>
    <row r="524" spans="1:9" s="277" customFormat="1" ht="15" x14ac:dyDescent="0.2">
      <c r="A524" s="270" t="str">
        <f t="shared" si="7"/>
        <v/>
      </c>
      <c r="B524" s="271"/>
      <c r="C524" s="272"/>
      <c r="D524" s="272"/>
      <c r="E524" s="278"/>
      <c r="F524" s="278"/>
      <c r="G524" s="274"/>
      <c r="H524" s="274"/>
      <c r="I524" s="279"/>
    </row>
    <row r="525" spans="1:9" s="277" customFormat="1" ht="15" x14ac:dyDescent="0.2">
      <c r="A525" s="270" t="str">
        <f t="shared" si="7"/>
        <v/>
      </c>
      <c r="B525" s="271"/>
      <c r="C525" s="272"/>
      <c r="D525" s="272"/>
      <c r="E525" s="278"/>
      <c r="F525" s="278"/>
      <c r="G525" s="274"/>
      <c r="H525" s="274"/>
      <c r="I525" s="279"/>
    </row>
    <row r="526" spans="1:9" s="277" customFormat="1" ht="15" x14ac:dyDescent="0.2">
      <c r="A526" s="270" t="str">
        <f t="shared" si="7"/>
        <v/>
      </c>
      <c r="B526" s="271"/>
      <c r="C526" s="272"/>
      <c r="D526" s="272"/>
      <c r="E526" s="278"/>
      <c r="F526" s="278"/>
      <c r="G526" s="274"/>
      <c r="H526" s="274"/>
      <c r="I526" s="279"/>
    </row>
    <row r="527" spans="1:9" s="277" customFormat="1" ht="15" x14ac:dyDescent="0.2">
      <c r="A527" s="270" t="str">
        <f t="shared" si="7"/>
        <v/>
      </c>
      <c r="B527" s="271"/>
      <c r="C527" s="272"/>
      <c r="D527" s="272"/>
      <c r="E527" s="278"/>
      <c r="F527" s="278"/>
      <c r="G527" s="274"/>
      <c r="H527" s="274"/>
      <c r="I527" s="279"/>
    </row>
    <row r="528" spans="1:9" s="277" customFormat="1" ht="15" x14ac:dyDescent="0.2">
      <c r="A528" s="270" t="str">
        <f t="shared" si="7"/>
        <v/>
      </c>
      <c r="B528" s="271"/>
      <c r="C528" s="272"/>
      <c r="D528" s="272"/>
      <c r="E528" s="278"/>
      <c r="F528" s="278"/>
      <c r="G528" s="274"/>
      <c r="H528" s="274"/>
      <c r="I528" s="279"/>
    </row>
    <row r="529" spans="1:9" s="277" customFormat="1" ht="15" x14ac:dyDescent="0.2">
      <c r="A529" s="270" t="str">
        <f t="shared" si="7"/>
        <v/>
      </c>
      <c r="B529" s="271"/>
      <c r="C529" s="272"/>
      <c r="D529" s="272"/>
      <c r="E529" s="278"/>
      <c r="F529" s="278"/>
      <c r="G529" s="274"/>
      <c r="H529" s="274"/>
      <c r="I529" s="279"/>
    </row>
    <row r="530" spans="1:9" s="277" customFormat="1" ht="15" x14ac:dyDescent="0.2">
      <c r="A530" s="270" t="str">
        <f t="shared" si="7"/>
        <v/>
      </c>
      <c r="B530" s="271"/>
      <c r="C530" s="272"/>
      <c r="D530" s="272"/>
      <c r="E530" s="278"/>
      <c r="F530" s="278"/>
      <c r="G530" s="274"/>
      <c r="H530" s="274"/>
      <c r="I530" s="279"/>
    </row>
    <row r="531" spans="1:9" s="277" customFormat="1" ht="15" x14ac:dyDescent="0.2">
      <c r="A531" s="270" t="str">
        <f t="shared" si="7"/>
        <v/>
      </c>
      <c r="B531" s="271"/>
      <c r="C531" s="272"/>
      <c r="D531" s="272"/>
      <c r="E531" s="278"/>
      <c r="F531" s="278"/>
      <c r="G531" s="274"/>
      <c r="H531" s="274"/>
      <c r="I531" s="279"/>
    </row>
    <row r="532" spans="1:9" s="277" customFormat="1" ht="15" x14ac:dyDescent="0.2">
      <c r="A532" s="270" t="str">
        <f t="shared" si="7"/>
        <v/>
      </c>
      <c r="B532" s="271"/>
      <c r="C532" s="272"/>
      <c r="D532" s="272"/>
      <c r="E532" s="278"/>
      <c r="F532" s="278"/>
      <c r="G532" s="274"/>
      <c r="H532" s="274"/>
      <c r="I532" s="279"/>
    </row>
    <row r="533" spans="1:9" s="277" customFormat="1" ht="15" x14ac:dyDescent="0.2">
      <c r="A533" s="270" t="str">
        <f t="shared" ref="A533:A596" si="8">IF(COUNTA(B533:H533)&gt;0,ROW()-ROW($A$19),"")</f>
        <v/>
      </c>
      <c r="B533" s="271"/>
      <c r="C533" s="272"/>
      <c r="D533" s="272"/>
      <c r="E533" s="278"/>
      <c r="F533" s="278"/>
      <c r="G533" s="274"/>
      <c r="H533" s="274"/>
      <c r="I533" s="279"/>
    </row>
    <row r="534" spans="1:9" s="277" customFormat="1" ht="15" x14ac:dyDescent="0.2">
      <c r="A534" s="270" t="str">
        <f t="shared" si="8"/>
        <v/>
      </c>
      <c r="B534" s="271"/>
      <c r="C534" s="272"/>
      <c r="D534" s="272"/>
      <c r="E534" s="278"/>
      <c r="F534" s="278"/>
      <c r="G534" s="274"/>
      <c r="H534" s="274"/>
      <c r="I534" s="279"/>
    </row>
    <row r="535" spans="1:9" s="277" customFormat="1" ht="15" x14ac:dyDescent="0.2">
      <c r="A535" s="270" t="str">
        <f t="shared" si="8"/>
        <v/>
      </c>
      <c r="B535" s="271"/>
      <c r="C535" s="272"/>
      <c r="D535" s="272"/>
      <c r="E535" s="278"/>
      <c r="F535" s="278"/>
      <c r="G535" s="274"/>
      <c r="H535" s="274"/>
      <c r="I535" s="279"/>
    </row>
    <row r="536" spans="1:9" s="277" customFormat="1" ht="15" x14ac:dyDescent="0.2">
      <c r="A536" s="270" t="str">
        <f t="shared" si="8"/>
        <v/>
      </c>
      <c r="B536" s="271"/>
      <c r="C536" s="272"/>
      <c r="D536" s="272"/>
      <c r="E536" s="278"/>
      <c r="F536" s="278"/>
      <c r="G536" s="274"/>
      <c r="H536" s="274"/>
      <c r="I536" s="279"/>
    </row>
    <row r="537" spans="1:9" s="277" customFormat="1" ht="15" x14ac:dyDescent="0.2">
      <c r="A537" s="270" t="str">
        <f t="shared" si="8"/>
        <v/>
      </c>
      <c r="B537" s="271"/>
      <c r="C537" s="272"/>
      <c r="D537" s="272"/>
      <c r="E537" s="278"/>
      <c r="F537" s="278"/>
      <c r="G537" s="274"/>
      <c r="H537" s="274"/>
      <c r="I537" s="279"/>
    </row>
    <row r="538" spans="1:9" s="277" customFormat="1" ht="15" x14ac:dyDescent="0.2">
      <c r="A538" s="270" t="str">
        <f t="shared" si="8"/>
        <v/>
      </c>
      <c r="B538" s="271"/>
      <c r="C538" s="272"/>
      <c r="D538" s="272"/>
      <c r="E538" s="278"/>
      <c r="F538" s="278"/>
      <c r="G538" s="274"/>
      <c r="H538" s="274"/>
      <c r="I538" s="279"/>
    </row>
    <row r="539" spans="1:9" s="277" customFormat="1" ht="15" x14ac:dyDescent="0.2">
      <c r="A539" s="270" t="str">
        <f t="shared" si="8"/>
        <v/>
      </c>
      <c r="B539" s="271"/>
      <c r="C539" s="272"/>
      <c r="D539" s="272"/>
      <c r="E539" s="278"/>
      <c r="F539" s="278"/>
      <c r="G539" s="274"/>
      <c r="H539" s="274"/>
      <c r="I539" s="279"/>
    </row>
    <row r="540" spans="1:9" s="277" customFormat="1" ht="15" x14ac:dyDescent="0.2">
      <c r="A540" s="270" t="str">
        <f t="shared" si="8"/>
        <v/>
      </c>
      <c r="B540" s="271"/>
      <c r="C540" s="272"/>
      <c r="D540" s="272"/>
      <c r="E540" s="278"/>
      <c r="F540" s="278"/>
      <c r="G540" s="274"/>
      <c r="H540" s="274"/>
      <c r="I540" s="279"/>
    </row>
    <row r="541" spans="1:9" s="277" customFormat="1" ht="15" x14ac:dyDescent="0.2">
      <c r="A541" s="270" t="str">
        <f t="shared" si="8"/>
        <v/>
      </c>
      <c r="B541" s="271"/>
      <c r="C541" s="272"/>
      <c r="D541" s="272"/>
      <c r="E541" s="278"/>
      <c r="F541" s="278"/>
      <c r="G541" s="274"/>
      <c r="H541" s="274"/>
      <c r="I541" s="279"/>
    </row>
    <row r="542" spans="1:9" s="277" customFormat="1" ht="15" x14ac:dyDescent="0.2">
      <c r="A542" s="270" t="str">
        <f t="shared" si="8"/>
        <v/>
      </c>
      <c r="B542" s="271"/>
      <c r="C542" s="272"/>
      <c r="D542" s="272"/>
      <c r="E542" s="278"/>
      <c r="F542" s="278"/>
      <c r="G542" s="274"/>
      <c r="H542" s="274"/>
      <c r="I542" s="279"/>
    </row>
    <row r="543" spans="1:9" s="277" customFormat="1" ht="15" x14ac:dyDescent="0.2">
      <c r="A543" s="270" t="str">
        <f t="shared" si="8"/>
        <v/>
      </c>
      <c r="B543" s="271"/>
      <c r="C543" s="272"/>
      <c r="D543" s="272"/>
      <c r="E543" s="278"/>
      <c r="F543" s="278"/>
      <c r="G543" s="274"/>
      <c r="H543" s="274"/>
      <c r="I543" s="279"/>
    </row>
    <row r="544" spans="1:9" s="277" customFormat="1" ht="15" x14ac:dyDescent="0.2">
      <c r="A544" s="270" t="str">
        <f t="shared" si="8"/>
        <v/>
      </c>
      <c r="B544" s="271"/>
      <c r="C544" s="272"/>
      <c r="D544" s="272"/>
      <c r="E544" s="278"/>
      <c r="F544" s="278"/>
      <c r="G544" s="274"/>
      <c r="H544" s="274"/>
      <c r="I544" s="279"/>
    </row>
    <row r="545" spans="1:9" s="277" customFormat="1" ht="15" x14ac:dyDescent="0.2">
      <c r="A545" s="270" t="str">
        <f t="shared" si="8"/>
        <v/>
      </c>
      <c r="B545" s="271"/>
      <c r="C545" s="272"/>
      <c r="D545" s="272"/>
      <c r="E545" s="278"/>
      <c r="F545" s="278"/>
      <c r="G545" s="274"/>
      <c r="H545" s="274"/>
      <c r="I545" s="279"/>
    </row>
    <row r="546" spans="1:9" s="277" customFormat="1" ht="15" x14ac:dyDescent="0.2">
      <c r="A546" s="270" t="str">
        <f t="shared" si="8"/>
        <v/>
      </c>
      <c r="B546" s="271"/>
      <c r="C546" s="272"/>
      <c r="D546" s="272"/>
      <c r="E546" s="278"/>
      <c r="F546" s="278"/>
      <c r="G546" s="274"/>
      <c r="H546" s="274"/>
      <c r="I546" s="279"/>
    </row>
    <row r="547" spans="1:9" s="277" customFormat="1" ht="15" x14ac:dyDescent="0.2">
      <c r="A547" s="270" t="str">
        <f t="shared" si="8"/>
        <v/>
      </c>
      <c r="B547" s="271"/>
      <c r="C547" s="272"/>
      <c r="D547" s="272"/>
      <c r="E547" s="278"/>
      <c r="F547" s="278"/>
      <c r="G547" s="274"/>
      <c r="H547" s="274"/>
      <c r="I547" s="279"/>
    </row>
    <row r="548" spans="1:9" s="277" customFormat="1" ht="15" x14ac:dyDescent="0.2">
      <c r="A548" s="270" t="str">
        <f t="shared" si="8"/>
        <v/>
      </c>
      <c r="B548" s="271"/>
      <c r="C548" s="272"/>
      <c r="D548" s="272"/>
      <c r="E548" s="278"/>
      <c r="F548" s="278"/>
      <c r="G548" s="274"/>
      <c r="H548" s="274"/>
      <c r="I548" s="279"/>
    </row>
    <row r="549" spans="1:9" s="277" customFormat="1" ht="15" x14ac:dyDescent="0.2">
      <c r="A549" s="270" t="str">
        <f t="shared" si="8"/>
        <v/>
      </c>
      <c r="B549" s="271"/>
      <c r="C549" s="272"/>
      <c r="D549" s="272"/>
      <c r="E549" s="278"/>
      <c r="F549" s="278"/>
      <c r="G549" s="274"/>
      <c r="H549" s="274"/>
      <c r="I549" s="279"/>
    </row>
    <row r="550" spans="1:9" s="277" customFormat="1" ht="15" x14ac:dyDescent="0.2">
      <c r="A550" s="270" t="str">
        <f t="shared" si="8"/>
        <v/>
      </c>
      <c r="B550" s="271"/>
      <c r="C550" s="272"/>
      <c r="D550" s="272"/>
      <c r="E550" s="278"/>
      <c r="F550" s="278"/>
      <c r="G550" s="274"/>
      <c r="H550" s="274"/>
      <c r="I550" s="279"/>
    </row>
    <row r="551" spans="1:9" s="277" customFormat="1" ht="15" x14ac:dyDescent="0.2">
      <c r="A551" s="270" t="str">
        <f t="shared" si="8"/>
        <v/>
      </c>
      <c r="B551" s="271"/>
      <c r="C551" s="272"/>
      <c r="D551" s="272"/>
      <c r="E551" s="278"/>
      <c r="F551" s="278"/>
      <c r="G551" s="274"/>
      <c r="H551" s="274"/>
      <c r="I551" s="279"/>
    </row>
    <row r="552" spans="1:9" s="277" customFormat="1" ht="15" x14ac:dyDescent="0.2">
      <c r="A552" s="270" t="str">
        <f t="shared" si="8"/>
        <v/>
      </c>
      <c r="B552" s="271"/>
      <c r="C552" s="272"/>
      <c r="D552" s="272"/>
      <c r="E552" s="278"/>
      <c r="F552" s="278"/>
      <c r="G552" s="274"/>
      <c r="H552" s="274"/>
      <c r="I552" s="279"/>
    </row>
    <row r="553" spans="1:9" s="277" customFormat="1" ht="15" x14ac:dyDescent="0.2">
      <c r="A553" s="270" t="str">
        <f t="shared" si="8"/>
        <v/>
      </c>
      <c r="B553" s="271"/>
      <c r="C553" s="272"/>
      <c r="D553" s="272"/>
      <c r="E553" s="278"/>
      <c r="F553" s="278"/>
      <c r="G553" s="274"/>
      <c r="H553" s="274"/>
      <c r="I553" s="279"/>
    </row>
    <row r="554" spans="1:9" s="277" customFormat="1" ht="15" x14ac:dyDescent="0.2">
      <c r="A554" s="270" t="str">
        <f t="shared" si="8"/>
        <v/>
      </c>
      <c r="B554" s="271"/>
      <c r="C554" s="272"/>
      <c r="D554" s="272"/>
      <c r="E554" s="278"/>
      <c r="F554" s="278"/>
      <c r="G554" s="274"/>
      <c r="H554" s="274"/>
      <c r="I554" s="279"/>
    </row>
    <row r="555" spans="1:9" s="277" customFormat="1" ht="15" x14ac:dyDescent="0.2">
      <c r="A555" s="270" t="str">
        <f t="shared" si="8"/>
        <v/>
      </c>
      <c r="B555" s="271"/>
      <c r="C555" s="272"/>
      <c r="D555" s="272"/>
      <c r="E555" s="278"/>
      <c r="F555" s="278"/>
      <c r="G555" s="274"/>
      <c r="H555" s="274"/>
      <c r="I555" s="279"/>
    </row>
    <row r="556" spans="1:9" s="277" customFormat="1" ht="15" x14ac:dyDescent="0.2">
      <c r="A556" s="270" t="str">
        <f t="shared" si="8"/>
        <v/>
      </c>
      <c r="B556" s="271"/>
      <c r="C556" s="272"/>
      <c r="D556" s="272"/>
      <c r="E556" s="278"/>
      <c r="F556" s="278"/>
      <c r="G556" s="274"/>
      <c r="H556" s="274"/>
      <c r="I556" s="279"/>
    </row>
    <row r="557" spans="1:9" s="277" customFormat="1" ht="15" x14ac:dyDescent="0.2">
      <c r="A557" s="270" t="str">
        <f t="shared" si="8"/>
        <v/>
      </c>
      <c r="B557" s="271"/>
      <c r="C557" s="272"/>
      <c r="D557" s="272"/>
      <c r="E557" s="278"/>
      <c r="F557" s="278"/>
      <c r="G557" s="274"/>
      <c r="H557" s="274"/>
      <c r="I557" s="279"/>
    </row>
    <row r="558" spans="1:9" s="277" customFormat="1" ht="15" x14ac:dyDescent="0.2">
      <c r="A558" s="270" t="str">
        <f t="shared" si="8"/>
        <v/>
      </c>
      <c r="B558" s="271"/>
      <c r="C558" s="272"/>
      <c r="D558" s="272"/>
      <c r="E558" s="278"/>
      <c r="F558" s="278"/>
      <c r="G558" s="274"/>
      <c r="H558" s="274"/>
      <c r="I558" s="279"/>
    </row>
    <row r="559" spans="1:9" s="277" customFormat="1" ht="15" x14ac:dyDescent="0.2">
      <c r="A559" s="270" t="str">
        <f t="shared" si="8"/>
        <v/>
      </c>
      <c r="B559" s="271"/>
      <c r="C559" s="272"/>
      <c r="D559" s="272"/>
      <c r="E559" s="278"/>
      <c r="F559" s="278"/>
      <c r="G559" s="274"/>
      <c r="H559" s="274"/>
      <c r="I559" s="279"/>
    </row>
    <row r="560" spans="1:9" s="277" customFormat="1" ht="15" x14ac:dyDescent="0.2">
      <c r="A560" s="270" t="str">
        <f t="shared" si="8"/>
        <v/>
      </c>
      <c r="B560" s="271"/>
      <c r="C560" s="272"/>
      <c r="D560" s="272"/>
      <c r="E560" s="278"/>
      <c r="F560" s="278"/>
      <c r="G560" s="274"/>
      <c r="H560" s="274"/>
      <c r="I560" s="279"/>
    </row>
    <row r="561" spans="1:9" s="277" customFormat="1" ht="15" x14ac:dyDescent="0.2">
      <c r="A561" s="270" t="str">
        <f t="shared" si="8"/>
        <v/>
      </c>
      <c r="B561" s="271"/>
      <c r="C561" s="272"/>
      <c r="D561" s="272"/>
      <c r="E561" s="278"/>
      <c r="F561" s="278"/>
      <c r="G561" s="274"/>
      <c r="H561" s="274"/>
      <c r="I561" s="279"/>
    </row>
    <row r="562" spans="1:9" s="277" customFormat="1" ht="15" x14ac:dyDescent="0.2">
      <c r="A562" s="270" t="str">
        <f t="shared" si="8"/>
        <v/>
      </c>
      <c r="B562" s="271"/>
      <c r="C562" s="272"/>
      <c r="D562" s="272"/>
      <c r="E562" s="278"/>
      <c r="F562" s="278"/>
      <c r="G562" s="274"/>
      <c r="H562" s="274"/>
      <c r="I562" s="279"/>
    </row>
    <row r="563" spans="1:9" s="277" customFormat="1" ht="15" x14ac:dyDescent="0.2">
      <c r="A563" s="270" t="str">
        <f t="shared" si="8"/>
        <v/>
      </c>
      <c r="B563" s="271"/>
      <c r="C563" s="272"/>
      <c r="D563" s="272"/>
      <c r="E563" s="278"/>
      <c r="F563" s="278"/>
      <c r="G563" s="274"/>
      <c r="H563" s="274"/>
      <c r="I563" s="279"/>
    </row>
    <row r="564" spans="1:9" s="277" customFormat="1" ht="15" x14ac:dyDescent="0.2">
      <c r="A564" s="270" t="str">
        <f t="shared" si="8"/>
        <v/>
      </c>
      <c r="B564" s="271"/>
      <c r="C564" s="272"/>
      <c r="D564" s="272"/>
      <c r="E564" s="278"/>
      <c r="F564" s="278"/>
      <c r="G564" s="274"/>
      <c r="H564" s="274"/>
      <c r="I564" s="279"/>
    </row>
    <row r="565" spans="1:9" s="277" customFormat="1" ht="15" x14ac:dyDescent="0.2">
      <c r="A565" s="270" t="str">
        <f t="shared" si="8"/>
        <v/>
      </c>
      <c r="B565" s="271"/>
      <c r="C565" s="272"/>
      <c r="D565" s="272"/>
      <c r="E565" s="278"/>
      <c r="F565" s="278"/>
      <c r="G565" s="274"/>
      <c r="H565" s="274"/>
      <c r="I565" s="279"/>
    </row>
    <row r="566" spans="1:9" s="277" customFormat="1" ht="15" x14ac:dyDescent="0.2">
      <c r="A566" s="270" t="str">
        <f t="shared" si="8"/>
        <v/>
      </c>
      <c r="B566" s="271"/>
      <c r="C566" s="272"/>
      <c r="D566" s="272"/>
      <c r="E566" s="278"/>
      <c r="F566" s="278"/>
      <c r="G566" s="274"/>
      <c r="H566" s="274"/>
      <c r="I566" s="279"/>
    </row>
    <row r="567" spans="1:9" s="277" customFormat="1" ht="15" x14ac:dyDescent="0.2">
      <c r="A567" s="270" t="str">
        <f t="shared" si="8"/>
        <v/>
      </c>
      <c r="B567" s="271"/>
      <c r="C567" s="272"/>
      <c r="D567" s="272"/>
      <c r="E567" s="278"/>
      <c r="F567" s="278"/>
      <c r="G567" s="274"/>
      <c r="H567" s="274"/>
      <c r="I567" s="279"/>
    </row>
    <row r="568" spans="1:9" s="277" customFormat="1" ht="15" x14ac:dyDescent="0.2">
      <c r="A568" s="270" t="str">
        <f t="shared" si="8"/>
        <v/>
      </c>
      <c r="B568" s="271"/>
      <c r="C568" s="272"/>
      <c r="D568" s="272"/>
      <c r="E568" s="278"/>
      <c r="F568" s="278"/>
      <c r="G568" s="274"/>
      <c r="H568" s="274"/>
      <c r="I568" s="279"/>
    </row>
    <row r="569" spans="1:9" s="277" customFormat="1" ht="15" x14ac:dyDescent="0.2">
      <c r="A569" s="270" t="str">
        <f t="shared" si="8"/>
        <v/>
      </c>
      <c r="B569" s="271"/>
      <c r="C569" s="272"/>
      <c r="D569" s="272"/>
      <c r="E569" s="278"/>
      <c r="F569" s="278"/>
      <c r="G569" s="274"/>
      <c r="H569" s="274"/>
      <c r="I569" s="279"/>
    </row>
    <row r="570" spans="1:9" s="277" customFormat="1" ht="15" x14ac:dyDescent="0.2">
      <c r="A570" s="270" t="str">
        <f t="shared" si="8"/>
        <v/>
      </c>
      <c r="B570" s="271"/>
      <c r="C570" s="272"/>
      <c r="D570" s="272"/>
      <c r="E570" s="278"/>
      <c r="F570" s="278"/>
      <c r="G570" s="274"/>
      <c r="H570" s="274"/>
      <c r="I570" s="279"/>
    </row>
    <row r="571" spans="1:9" s="277" customFormat="1" ht="15" x14ac:dyDescent="0.2">
      <c r="A571" s="270" t="str">
        <f t="shared" si="8"/>
        <v/>
      </c>
      <c r="B571" s="271"/>
      <c r="C571" s="272"/>
      <c r="D571" s="272"/>
      <c r="E571" s="278"/>
      <c r="F571" s="278"/>
      <c r="G571" s="274"/>
      <c r="H571" s="274"/>
      <c r="I571" s="279"/>
    </row>
    <row r="572" spans="1:9" s="277" customFormat="1" ht="15" x14ac:dyDescent="0.2">
      <c r="A572" s="270" t="str">
        <f t="shared" si="8"/>
        <v/>
      </c>
      <c r="B572" s="271"/>
      <c r="C572" s="272"/>
      <c r="D572" s="272"/>
      <c r="E572" s="278"/>
      <c r="F572" s="278"/>
      <c r="G572" s="274"/>
      <c r="H572" s="274"/>
      <c r="I572" s="279"/>
    </row>
    <row r="573" spans="1:9" s="277" customFormat="1" ht="15" x14ac:dyDescent="0.2">
      <c r="A573" s="270" t="str">
        <f t="shared" si="8"/>
        <v/>
      </c>
      <c r="B573" s="271"/>
      <c r="C573" s="272"/>
      <c r="D573" s="272"/>
      <c r="E573" s="278"/>
      <c r="F573" s="278"/>
      <c r="G573" s="274"/>
      <c r="H573" s="274"/>
      <c r="I573" s="279"/>
    </row>
    <row r="574" spans="1:9" s="277" customFormat="1" ht="15" x14ac:dyDescent="0.2">
      <c r="A574" s="270" t="str">
        <f t="shared" si="8"/>
        <v/>
      </c>
      <c r="B574" s="271"/>
      <c r="C574" s="272"/>
      <c r="D574" s="272"/>
      <c r="E574" s="278"/>
      <c r="F574" s="278"/>
      <c r="G574" s="274"/>
      <c r="H574" s="274"/>
      <c r="I574" s="279"/>
    </row>
    <row r="575" spans="1:9" s="277" customFormat="1" ht="15" x14ac:dyDescent="0.2">
      <c r="A575" s="270" t="str">
        <f t="shared" si="8"/>
        <v/>
      </c>
      <c r="B575" s="271"/>
      <c r="C575" s="272"/>
      <c r="D575" s="272"/>
      <c r="E575" s="278"/>
      <c r="F575" s="278"/>
      <c r="G575" s="274"/>
      <c r="H575" s="274"/>
      <c r="I575" s="279"/>
    </row>
    <row r="576" spans="1:9" s="277" customFormat="1" ht="15" x14ac:dyDescent="0.2">
      <c r="A576" s="270" t="str">
        <f t="shared" si="8"/>
        <v/>
      </c>
      <c r="B576" s="271"/>
      <c r="C576" s="272"/>
      <c r="D576" s="272"/>
      <c r="E576" s="278"/>
      <c r="F576" s="278"/>
      <c r="G576" s="274"/>
      <c r="H576" s="274"/>
      <c r="I576" s="279"/>
    </row>
    <row r="577" spans="1:9" s="277" customFormat="1" ht="15" x14ac:dyDescent="0.2">
      <c r="A577" s="270" t="str">
        <f t="shared" si="8"/>
        <v/>
      </c>
      <c r="B577" s="271"/>
      <c r="C577" s="272"/>
      <c r="D577" s="272"/>
      <c r="E577" s="278"/>
      <c r="F577" s="278"/>
      <c r="G577" s="274"/>
      <c r="H577" s="274"/>
      <c r="I577" s="279"/>
    </row>
    <row r="578" spans="1:9" s="277" customFormat="1" ht="15" x14ac:dyDescent="0.2">
      <c r="A578" s="270" t="str">
        <f t="shared" si="8"/>
        <v/>
      </c>
      <c r="B578" s="271"/>
      <c r="C578" s="272"/>
      <c r="D578" s="272"/>
      <c r="E578" s="278"/>
      <c r="F578" s="278"/>
      <c r="G578" s="274"/>
      <c r="H578" s="274"/>
      <c r="I578" s="279"/>
    </row>
    <row r="579" spans="1:9" s="277" customFormat="1" ht="15" x14ac:dyDescent="0.2">
      <c r="A579" s="270" t="str">
        <f t="shared" si="8"/>
        <v/>
      </c>
      <c r="B579" s="271"/>
      <c r="C579" s="272"/>
      <c r="D579" s="272"/>
      <c r="E579" s="278"/>
      <c r="F579" s="278"/>
      <c r="G579" s="274"/>
      <c r="H579" s="274"/>
      <c r="I579" s="279"/>
    </row>
    <row r="580" spans="1:9" s="277" customFormat="1" ht="15" x14ac:dyDescent="0.2">
      <c r="A580" s="270" t="str">
        <f t="shared" si="8"/>
        <v/>
      </c>
      <c r="B580" s="271"/>
      <c r="C580" s="272"/>
      <c r="D580" s="272"/>
      <c r="E580" s="278"/>
      <c r="F580" s="278"/>
      <c r="G580" s="274"/>
      <c r="H580" s="274"/>
      <c r="I580" s="279"/>
    </row>
    <row r="581" spans="1:9" s="277" customFormat="1" ht="15" x14ac:dyDescent="0.2">
      <c r="A581" s="270" t="str">
        <f t="shared" si="8"/>
        <v/>
      </c>
      <c r="B581" s="271"/>
      <c r="C581" s="272"/>
      <c r="D581" s="272"/>
      <c r="E581" s="278"/>
      <c r="F581" s="278"/>
      <c r="G581" s="274"/>
      <c r="H581" s="274"/>
      <c r="I581" s="279"/>
    </row>
    <row r="582" spans="1:9" s="277" customFormat="1" ht="15" x14ac:dyDescent="0.2">
      <c r="A582" s="270" t="str">
        <f t="shared" si="8"/>
        <v/>
      </c>
      <c r="B582" s="271"/>
      <c r="C582" s="272"/>
      <c r="D582" s="272"/>
      <c r="E582" s="278"/>
      <c r="F582" s="278"/>
      <c r="G582" s="274"/>
      <c r="H582" s="274"/>
      <c r="I582" s="279"/>
    </row>
    <row r="583" spans="1:9" s="277" customFormat="1" ht="15" x14ac:dyDescent="0.2">
      <c r="A583" s="270" t="str">
        <f t="shared" si="8"/>
        <v/>
      </c>
      <c r="B583" s="271"/>
      <c r="C583" s="272"/>
      <c r="D583" s="272"/>
      <c r="E583" s="278"/>
      <c r="F583" s="278"/>
      <c r="G583" s="274"/>
      <c r="H583" s="274"/>
      <c r="I583" s="279"/>
    </row>
    <row r="584" spans="1:9" s="277" customFormat="1" ht="15" x14ac:dyDescent="0.2">
      <c r="A584" s="270" t="str">
        <f t="shared" si="8"/>
        <v/>
      </c>
      <c r="B584" s="271"/>
      <c r="C584" s="272"/>
      <c r="D584" s="272"/>
      <c r="E584" s="278"/>
      <c r="F584" s="278"/>
      <c r="G584" s="274"/>
      <c r="H584" s="274"/>
      <c r="I584" s="279"/>
    </row>
    <row r="585" spans="1:9" s="277" customFormat="1" ht="15" x14ac:dyDescent="0.2">
      <c r="A585" s="270" t="str">
        <f t="shared" si="8"/>
        <v/>
      </c>
      <c r="B585" s="271"/>
      <c r="C585" s="272"/>
      <c r="D585" s="272"/>
      <c r="E585" s="278"/>
      <c r="F585" s="278"/>
      <c r="G585" s="274"/>
      <c r="H585" s="274"/>
      <c r="I585" s="279"/>
    </row>
    <row r="586" spans="1:9" s="277" customFormat="1" ht="15" x14ac:dyDescent="0.2">
      <c r="A586" s="270" t="str">
        <f t="shared" si="8"/>
        <v/>
      </c>
      <c r="B586" s="271"/>
      <c r="C586" s="272"/>
      <c r="D586" s="272"/>
      <c r="E586" s="278"/>
      <c r="F586" s="278"/>
      <c r="G586" s="274"/>
      <c r="H586" s="274"/>
      <c r="I586" s="279"/>
    </row>
    <row r="587" spans="1:9" s="277" customFormat="1" ht="15" x14ac:dyDescent="0.2">
      <c r="A587" s="270" t="str">
        <f t="shared" si="8"/>
        <v/>
      </c>
      <c r="B587" s="271"/>
      <c r="C587" s="272"/>
      <c r="D587" s="272"/>
      <c r="E587" s="278"/>
      <c r="F587" s="278"/>
      <c r="G587" s="274"/>
      <c r="H587" s="274"/>
      <c r="I587" s="279"/>
    </row>
    <row r="588" spans="1:9" s="277" customFormat="1" ht="15" x14ac:dyDescent="0.2">
      <c r="A588" s="270" t="str">
        <f t="shared" si="8"/>
        <v/>
      </c>
      <c r="B588" s="271"/>
      <c r="C588" s="272"/>
      <c r="D588" s="272"/>
      <c r="E588" s="278"/>
      <c r="F588" s="278"/>
      <c r="G588" s="274"/>
      <c r="H588" s="274"/>
      <c r="I588" s="279"/>
    </row>
    <row r="589" spans="1:9" s="277" customFormat="1" ht="15" x14ac:dyDescent="0.2">
      <c r="A589" s="270" t="str">
        <f t="shared" si="8"/>
        <v/>
      </c>
      <c r="B589" s="271"/>
      <c r="C589" s="272"/>
      <c r="D589" s="272"/>
      <c r="E589" s="278"/>
      <c r="F589" s="278"/>
      <c r="G589" s="274"/>
      <c r="H589" s="274"/>
      <c r="I589" s="279"/>
    </row>
    <row r="590" spans="1:9" s="277" customFormat="1" ht="15" x14ac:dyDescent="0.2">
      <c r="A590" s="270" t="str">
        <f t="shared" si="8"/>
        <v/>
      </c>
      <c r="B590" s="271"/>
      <c r="C590" s="272"/>
      <c r="D590" s="272"/>
      <c r="E590" s="278"/>
      <c r="F590" s="278"/>
      <c r="G590" s="274"/>
      <c r="H590" s="274"/>
      <c r="I590" s="279"/>
    </row>
    <row r="591" spans="1:9" s="277" customFormat="1" ht="15" x14ac:dyDescent="0.2">
      <c r="A591" s="270" t="str">
        <f t="shared" si="8"/>
        <v/>
      </c>
      <c r="B591" s="271"/>
      <c r="C591" s="272"/>
      <c r="D591" s="272"/>
      <c r="E591" s="278"/>
      <c r="F591" s="278"/>
      <c r="G591" s="274"/>
      <c r="H591" s="274"/>
      <c r="I591" s="279"/>
    </row>
    <row r="592" spans="1:9" s="277" customFormat="1" ht="15" x14ac:dyDescent="0.2">
      <c r="A592" s="270" t="str">
        <f t="shared" si="8"/>
        <v/>
      </c>
      <c r="B592" s="271"/>
      <c r="C592" s="272"/>
      <c r="D592" s="272"/>
      <c r="E592" s="278"/>
      <c r="F592" s="278"/>
      <c r="G592" s="274"/>
      <c r="H592" s="274"/>
      <c r="I592" s="279"/>
    </row>
    <row r="593" spans="1:9" s="277" customFormat="1" ht="15" x14ac:dyDescent="0.2">
      <c r="A593" s="270" t="str">
        <f t="shared" si="8"/>
        <v/>
      </c>
      <c r="B593" s="271"/>
      <c r="C593" s="272"/>
      <c r="D593" s="272"/>
      <c r="E593" s="278"/>
      <c r="F593" s="278"/>
      <c r="G593" s="274"/>
      <c r="H593" s="274"/>
      <c r="I593" s="279"/>
    </row>
    <row r="594" spans="1:9" s="277" customFormat="1" ht="15" x14ac:dyDescent="0.2">
      <c r="A594" s="270" t="str">
        <f t="shared" si="8"/>
        <v/>
      </c>
      <c r="B594" s="271"/>
      <c r="C594" s="272"/>
      <c r="D594" s="272"/>
      <c r="E594" s="278"/>
      <c r="F594" s="278"/>
      <c r="G594" s="274"/>
      <c r="H594" s="274"/>
      <c r="I594" s="279"/>
    </row>
    <row r="595" spans="1:9" s="277" customFormat="1" ht="15" x14ac:dyDescent="0.2">
      <c r="A595" s="270" t="str">
        <f t="shared" si="8"/>
        <v/>
      </c>
      <c r="B595" s="271"/>
      <c r="C595" s="272"/>
      <c r="D595" s="272"/>
      <c r="E595" s="278"/>
      <c r="F595" s="278"/>
      <c r="G595" s="274"/>
      <c r="H595" s="274"/>
      <c r="I595" s="279"/>
    </row>
    <row r="596" spans="1:9" s="277" customFormat="1" ht="15" x14ac:dyDescent="0.2">
      <c r="A596" s="270" t="str">
        <f t="shared" si="8"/>
        <v/>
      </c>
      <c r="B596" s="271"/>
      <c r="C596" s="272"/>
      <c r="D596" s="272"/>
      <c r="E596" s="278"/>
      <c r="F596" s="278"/>
      <c r="G596" s="274"/>
      <c r="H596" s="274"/>
      <c r="I596" s="279"/>
    </row>
    <row r="597" spans="1:9" s="277" customFormat="1" ht="15" x14ac:dyDescent="0.2">
      <c r="A597" s="270" t="str">
        <f t="shared" ref="A597:A660" si="9">IF(COUNTA(B597:H597)&gt;0,ROW()-ROW($A$19),"")</f>
        <v/>
      </c>
      <c r="B597" s="271"/>
      <c r="C597" s="272"/>
      <c r="D597" s="272"/>
      <c r="E597" s="278"/>
      <c r="F597" s="278"/>
      <c r="G597" s="274"/>
      <c r="H597" s="274"/>
      <c r="I597" s="279"/>
    </row>
    <row r="598" spans="1:9" s="277" customFormat="1" ht="15" x14ac:dyDescent="0.2">
      <c r="A598" s="270" t="str">
        <f t="shared" si="9"/>
        <v/>
      </c>
      <c r="B598" s="271"/>
      <c r="C598" s="272"/>
      <c r="D598" s="272"/>
      <c r="E598" s="278"/>
      <c r="F598" s="278"/>
      <c r="G598" s="274"/>
      <c r="H598" s="274"/>
      <c r="I598" s="279"/>
    </row>
    <row r="599" spans="1:9" s="277" customFormat="1" ht="15" x14ac:dyDescent="0.2">
      <c r="A599" s="270" t="str">
        <f t="shared" si="9"/>
        <v/>
      </c>
      <c r="B599" s="271"/>
      <c r="C599" s="272"/>
      <c r="D599" s="272"/>
      <c r="E599" s="278"/>
      <c r="F599" s="278"/>
      <c r="G599" s="274"/>
      <c r="H599" s="274"/>
      <c r="I599" s="279"/>
    </row>
    <row r="600" spans="1:9" s="277" customFormat="1" ht="15" x14ac:dyDescent="0.2">
      <c r="A600" s="270" t="str">
        <f t="shared" si="9"/>
        <v/>
      </c>
      <c r="B600" s="271"/>
      <c r="C600" s="272"/>
      <c r="D600" s="272"/>
      <c r="E600" s="278"/>
      <c r="F600" s="278"/>
      <c r="G600" s="274"/>
      <c r="H600" s="274"/>
      <c r="I600" s="279"/>
    </row>
    <row r="601" spans="1:9" s="277" customFormat="1" ht="15" x14ac:dyDescent="0.2">
      <c r="A601" s="270" t="str">
        <f t="shared" si="9"/>
        <v/>
      </c>
      <c r="B601" s="271"/>
      <c r="C601" s="272"/>
      <c r="D601" s="272"/>
      <c r="E601" s="278"/>
      <c r="F601" s="278"/>
      <c r="G601" s="274"/>
      <c r="H601" s="274"/>
      <c r="I601" s="279"/>
    </row>
    <row r="602" spans="1:9" s="277" customFormat="1" ht="15" x14ac:dyDescent="0.2">
      <c r="A602" s="270" t="str">
        <f t="shared" si="9"/>
        <v/>
      </c>
      <c r="B602" s="271"/>
      <c r="C602" s="272"/>
      <c r="D602" s="272"/>
      <c r="E602" s="278"/>
      <c r="F602" s="278"/>
      <c r="G602" s="274"/>
      <c r="H602" s="274"/>
      <c r="I602" s="279"/>
    </row>
    <row r="603" spans="1:9" s="277" customFormat="1" ht="15" x14ac:dyDescent="0.2">
      <c r="A603" s="270" t="str">
        <f t="shared" si="9"/>
        <v/>
      </c>
      <c r="B603" s="271"/>
      <c r="C603" s="272"/>
      <c r="D603" s="272"/>
      <c r="E603" s="278"/>
      <c r="F603" s="278"/>
      <c r="G603" s="274"/>
      <c r="H603" s="274"/>
      <c r="I603" s="279"/>
    </row>
    <row r="604" spans="1:9" s="277" customFormat="1" ht="15" x14ac:dyDescent="0.2">
      <c r="A604" s="270" t="str">
        <f t="shared" si="9"/>
        <v/>
      </c>
      <c r="B604" s="271"/>
      <c r="C604" s="272"/>
      <c r="D604" s="272"/>
      <c r="E604" s="278"/>
      <c r="F604" s="278"/>
      <c r="G604" s="274"/>
      <c r="H604" s="274"/>
      <c r="I604" s="279"/>
    </row>
    <row r="605" spans="1:9" s="277" customFormat="1" ht="15" x14ac:dyDescent="0.2">
      <c r="A605" s="270" t="str">
        <f t="shared" si="9"/>
        <v/>
      </c>
      <c r="B605" s="271"/>
      <c r="C605" s="272"/>
      <c r="D605" s="272"/>
      <c r="E605" s="278"/>
      <c r="F605" s="278"/>
      <c r="G605" s="274"/>
      <c r="H605" s="274"/>
      <c r="I605" s="279"/>
    </row>
    <row r="606" spans="1:9" s="277" customFormat="1" ht="15" x14ac:dyDescent="0.2">
      <c r="A606" s="270" t="str">
        <f t="shared" si="9"/>
        <v/>
      </c>
      <c r="B606" s="271"/>
      <c r="C606" s="272"/>
      <c r="D606" s="272"/>
      <c r="E606" s="278"/>
      <c r="F606" s="278"/>
      <c r="G606" s="274"/>
      <c r="H606" s="274"/>
      <c r="I606" s="279"/>
    </row>
    <row r="607" spans="1:9" s="277" customFormat="1" ht="15" x14ac:dyDescent="0.2">
      <c r="A607" s="270" t="str">
        <f t="shared" si="9"/>
        <v/>
      </c>
      <c r="B607" s="271"/>
      <c r="C607" s="272"/>
      <c r="D607" s="272"/>
      <c r="E607" s="278"/>
      <c r="F607" s="278"/>
      <c r="G607" s="274"/>
      <c r="H607" s="274"/>
      <c r="I607" s="279"/>
    </row>
    <row r="608" spans="1:9" s="277" customFormat="1" ht="15" x14ac:dyDescent="0.2">
      <c r="A608" s="270" t="str">
        <f t="shared" si="9"/>
        <v/>
      </c>
      <c r="B608" s="271"/>
      <c r="C608" s="272"/>
      <c r="D608" s="272"/>
      <c r="E608" s="278"/>
      <c r="F608" s="278"/>
      <c r="G608" s="274"/>
      <c r="H608" s="274"/>
      <c r="I608" s="279"/>
    </row>
    <row r="609" spans="1:9" s="277" customFormat="1" ht="15" x14ac:dyDescent="0.2">
      <c r="A609" s="270" t="str">
        <f t="shared" si="9"/>
        <v/>
      </c>
      <c r="B609" s="271"/>
      <c r="C609" s="272"/>
      <c r="D609" s="272"/>
      <c r="E609" s="278"/>
      <c r="F609" s="278"/>
      <c r="G609" s="274"/>
      <c r="H609" s="274"/>
      <c r="I609" s="279"/>
    </row>
    <row r="610" spans="1:9" s="277" customFormat="1" ht="15" x14ac:dyDescent="0.2">
      <c r="A610" s="270" t="str">
        <f t="shared" si="9"/>
        <v/>
      </c>
      <c r="B610" s="271"/>
      <c r="C610" s="272"/>
      <c r="D610" s="272"/>
      <c r="E610" s="278"/>
      <c r="F610" s="278"/>
      <c r="G610" s="274"/>
      <c r="H610" s="274"/>
      <c r="I610" s="279"/>
    </row>
    <row r="611" spans="1:9" s="277" customFormat="1" ht="15" x14ac:dyDescent="0.2">
      <c r="A611" s="270" t="str">
        <f t="shared" si="9"/>
        <v/>
      </c>
      <c r="B611" s="271"/>
      <c r="C611" s="272"/>
      <c r="D611" s="272"/>
      <c r="E611" s="278"/>
      <c r="F611" s="278"/>
      <c r="G611" s="274"/>
      <c r="H611" s="274"/>
      <c r="I611" s="279"/>
    </row>
    <row r="612" spans="1:9" s="277" customFormat="1" ht="15" x14ac:dyDescent="0.2">
      <c r="A612" s="270" t="str">
        <f t="shared" si="9"/>
        <v/>
      </c>
      <c r="B612" s="271"/>
      <c r="C612" s="272"/>
      <c r="D612" s="272"/>
      <c r="E612" s="278"/>
      <c r="F612" s="278"/>
      <c r="G612" s="274"/>
      <c r="H612" s="274"/>
      <c r="I612" s="279"/>
    </row>
    <row r="613" spans="1:9" s="277" customFormat="1" ht="15" x14ac:dyDescent="0.2">
      <c r="A613" s="270" t="str">
        <f t="shared" si="9"/>
        <v/>
      </c>
      <c r="B613" s="271"/>
      <c r="C613" s="272"/>
      <c r="D613" s="272"/>
      <c r="E613" s="278"/>
      <c r="F613" s="278"/>
      <c r="G613" s="274"/>
      <c r="H613" s="274"/>
      <c r="I613" s="279"/>
    </row>
    <row r="614" spans="1:9" s="277" customFormat="1" ht="15" x14ac:dyDescent="0.2">
      <c r="A614" s="270" t="str">
        <f t="shared" si="9"/>
        <v/>
      </c>
      <c r="B614" s="271"/>
      <c r="C614" s="272"/>
      <c r="D614" s="272"/>
      <c r="E614" s="278"/>
      <c r="F614" s="278"/>
      <c r="G614" s="274"/>
      <c r="H614" s="274"/>
      <c r="I614" s="279"/>
    </row>
    <row r="615" spans="1:9" s="277" customFormat="1" ht="15" x14ac:dyDescent="0.2">
      <c r="A615" s="270" t="str">
        <f t="shared" si="9"/>
        <v/>
      </c>
      <c r="B615" s="271"/>
      <c r="C615" s="272"/>
      <c r="D615" s="272"/>
      <c r="E615" s="278"/>
      <c r="F615" s="278"/>
      <c r="G615" s="274"/>
      <c r="H615" s="274"/>
      <c r="I615" s="279"/>
    </row>
    <row r="616" spans="1:9" s="277" customFormat="1" ht="15" x14ac:dyDescent="0.2">
      <c r="A616" s="270" t="str">
        <f t="shared" si="9"/>
        <v/>
      </c>
      <c r="B616" s="271"/>
      <c r="C616" s="272"/>
      <c r="D616" s="272"/>
      <c r="E616" s="278"/>
      <c r="F616" s="278"/>
      <c r="G616" s="274"/>
      <c r="H616" s="274"/>
      <c r="I616" s="279"/>
    </row>
    <row r="617" spans="1:9" s="277" customFormat="1" ht="15" x14ac:dyDescent="0.2">
      <c r="A617" s="270" t="str">
        <f t="shared" si="9"/>
        <v/>
      </c>
      <c r="B617" s="271"/>
      <c r="C617" s="272"/>
      <c r="D617" s="272"/>
      <c r="E617" s="278"/>
      <c r="F617" s="278"/>
      <c r="G617" s="274"/>
      <c r="H617" s="274"/>
      <c r="I617" s="279"/>
    </row>
    <row r="618" spans="1:9" s="277" customFormat="1" ht="15" x14ac:dyDescent="0.2">
      <c r="A618" s="270" t="str">
        <f t="shared" si="9"/>
        <v/>
      </c>
      <c r="B618" s="271"/>
      <c r="C618" s="272"/>
      <c r="D618" s="272"/>
      <c r="E618" s="278"/>
      <c r="F618" s="278"/>
      <c r="G618" s="274"/>
      <c r="H618" s="274"/>
      <c r="I618" s="279"/>
    </row>
    <row r="619" spans="1:9" s="277" customFormat="1" ht="15" x14ac:dyDescent="0.2">
      <c r="A619" s="270" t="str">
        <f t="shared" si="9"/>
        <v/>
      </c>
      <c r="B619" s="271"/>
      <c r="C619" s="272"/>
      <c r="D619" s="272"/>
      <c r="E619" s="278"/>
      <c r="F619" s="278"/>
      <c r="G619" s="274"/>
      <c r="H619" s="274"/>
      <c r="I619" s="279"/>
    </row>
    <row r="620" spans="1:9" s="277" customFormat="1" ht="15" x14ac:dyDescent="0.2">
      <c r="A620" s="270" t="str">
        <f t="shared" si="9"/>
        <v/>
      </c>
      <c r="B620" s="271"/>
      <c r="C620" s="272"/>
      <c r="D620" s="272"/>
      <c r="E620" s="278"/>
      <c r="F620" s="278"/>
      <c r="G620" s="274"/>
      <c r="H620" s="274"/>
      <c r="I620" s="279"/>
    </row>
    <row r="621" spans="1:9" s="277" customFormat="1" ht="15" x14ac:dyDescent="0.2">
      <c r="A621" s="270" t="str">
        <f t="shared" si="9"/>
        <v/>
      </c>
      <c r="B621" s="271"/>
      <c r="C621" s="272"/>
      <c r="D621" s="272"/>
      <c r="E621" s="278"/>
      <c r="F621" s="278"/>
      <c r="G621" s="274"/>
      <c r="H621" s="274"/>
      <c r="I621" s="279"/>
    </row>
    <row r="622" spans="1:9" s="277" customFormat="1" ht="15" x14ac:dyDescent="0.2">
      <c r="A622" s="270" t="str">
        <f t="shared" si="9"/>
        <v/>
      </c>
      <c r="B622" s="271"/>
      <c r="C622" s="272"/>
      <c r="D622" s="272"/>
      <c r="E622" s="278"/>
      <c r="F622" s="278"/>
      <c r="G622" s="274"/>
      <c r="H622" s="274"/>
      <c r="I622" s="279"/>
    </row>
    <row r="623" spans="1:9" s="277" customFormat="1" ht="15" x14ac:dyDescent="0.2">
      <c r="A623" s="270" t="str">
        <f t="shared" si="9"/>
        <v/>
      </c>
      <c r="B623" s="271"/>
      <c r="C623" s="272"/>
      <c r="D623" s="272"/>
      <c r="E623" s="278"/>
      <c r="F623" s="278"/>
      <c r="G623" s="274"/>
      <c r="H623" s="274"/>
      <c r="I623" s="279"/>
    </row>
    <row r="624" spans="1:9" s="277" customFormat="1" ht="15" x14ac:dyDescent="0.2">
      <c r="A624" s="270" t="str">
        <f t="shared" si="9"/>
        <v/>
      </c>
      <c r="B624" s="271"/>
      <c r="C624" s="272"/>
      <c r="D624" s="272"/>
      <c r="E624" s="278"/>
      <c r="F624" s="278"/>
      <c r="G624" s="274"/>
      <c r="H624" s="274"/>
      <c r="I624" s="279"/>
    </row>
    <row r="625" spans="1:9" s="277" customFormat="1" ht="15" x14ac:dyDescent="0.2">
      <c r="A625" s="270" t="str">
        <f t="shared" si="9"/>
        <v/>
      </c>
      <c r="B625" s="271"/>
      <c r="C625" s="272"/>
      <c r="D625" s="272"/>
      <c r="E625" s="278"/>
      <c r="F625" s="278"/>
      <c r="G625" s="274"/>
      <c r="H625" s="274"/>
      <c r="I625" s="279"/>
    </row>
    <row r="626" spans="1:9" s="277" customFormat="1" ht="15" x14ac:dyDescent="0.2">
      <c r="A626" s="270" t="str">
        <f t="shared" si="9"/>
        <v/>
      </c>
      <c r="B626" s="271"/>
      <c r="C626" s="272"/>
      <c r="D626" s="272"/>
      <c r="E626" s="278"/>
      <c r="F626" s="278"/>
      <c r="G626" s="274"/>
      <c r="H626" s="274"/>
      <c r="I626" s="279"/>
    </row>
    <row r="627" spans="1:9" s="277" customFormat="1" ht="15" x14ac:dyDescent="0.2">
      <c r="A627" s="270" t="str">
        <f t="shared" si="9"/>
        <v/>
      </c>
      <c r="B627" s="271"/>
      <c r="C627" s="272"/>
      <c r="D627" s="272"/>
      <c r="E627" s="278"/>
      <c r="F627" s="278"/>
      <c r="G627" s="274"/>
      <c r="H627" s="274"/>
      <c r="I627" s="279"/>
    </row>
    <row r="628" spans="1:9" s="277" customFormat="1" ht="15" x14ac:dyDescent="0.2">
      <c r="A628" s="270" t="str">
        <f t="shared" si="9"/>
        <v/>
      </c>
      <c r="B628" s="271"/>
      <c r="C628" s="272"/>
      <c r="D628" s="272"/>
      <c r="E628" s="278"/>
      <c r="F628" s="278"/>
      <c r="G628" s="274"/>
      <c r="H628" s="274"/>
      <c r="I628" s="279"/>
    </row>
    <row r="629" spans="1:9" s="277" customFormat="1" ht="15" x14ac:dyDescent="0.2">
      <c r="A629" s="270" t="str">
        <f t="shared" si="9"/>
        <v/>
      </c>
      <c r="B629" s="271"/>
      <c r="C629" s="272"/>
      <c r="D629" s="272"/>
      <c r="E629" s="278"/>
      <c r="F629" s="278"/>
      <c r="G629" s="274"/>
      <c r="H629" s="274"/>
      <c r="I629" s="279"/>
    </row>
    <row r="630" spans="1:9" s="277" customFormat="1" ht="15" x14ac:dyDescent="0.2">
      <c r="A630" s="270" t="str">
        <f t="shared" si="9"/>
        <v/>
      </c>
      <c r="B630" s="271"/>
      <c r="C630" s="272"/>
      <c r="D630" s="272"/>
      <c r="E630" s="278"/>
      <c r="F630" s="278"/>
      <c r="G630" s="274"/>
      <c r="H630" s="274"/>
      <c r="I630" s="279"/>
    </row>
    <row r="631" spans="1:9" s="277" customFormat="1" ht="15" x14ac:dyDescent="0.2">
      <c r="A631" s="270" t="str">
        <f t="shared" si="9"/>
        <v/>
      </c>
      <c r="B631" s="271"/>
      <c r="C631" s="272"/>
      <c r="D631" s="272"/>
      <c r="E631" s="278"/>
      <c r="F631" s="278"/>
      <c r="G631" s="274"/>
      <c r="H631" s="274"/>
      <c r="I631" s="279"/>
    </row>
    <row r="632" spans="1:9" s="277" customFormat="1" ht="15" x14ac:dyDescent="0.2">
      <c r="A632" s="270" t="str">
        <f t="shared" si="9"/>
        <v/>
      </c>
      <c r="B632" s="271"/>
      <c r="C632" s="272"/>
      <c r="D632" s="272"/>
      <c r="E632" s="278"/>
      <c r="F632" s="278"/>
      <c r="G632" s="274"/>
      <c r="H632" s="274"/>
      <c r="I632" s="279"/>
    </row>
    <row r="633" spans="1:9" s="277" customFormat="1" ht="15" x14ac:dyDescent="0.2">
      <c r="A633" s="270" t="str">
        <f t="shared" si="9"/>
        <v/>
      </c>
      <c r="B633" s="271"/>
      <c r="C633" s="272"/>
      <c r="D633" s="272"/>
      <c r="E633" s="278"/>
      <c r="F633" s="278"/>
      <c r="G633" s="274"/>
      <c r="H633" s="274"/>
      <c r="I633" s="279"/>
    </row>
    <row r="634" spans="1:9" s="277" customFormat="1" ht="15" x14ac:dyDescent="0.2">
      <c r="A634" s="270" t="str">
        <f t="shared" si="9"/>
        <v/>
      </c>
      <c r="B634" s="271"/>
      <c r="C634" s="272"/>
      <c r="D634" s="272"/>
      <c r="E634" s="278"/>
      <c r="F634" s="278"/>
      <c r="G634" s="274"/>
      <c r="H634" s="274"/>
      <c r="I634" s="279"/>
    </row>
    <row r="635" spans="1:9" s="277" customFormat="1" ht="15" x14ac:dyDescent="0.2">
      <c r="A635" s="270" t="str">
        <f t="shared" si="9"/>
        <v/>
      </c>
      <c r="B635" s="271"/>
      <c r="C635" s="272"/>
      <c r="D635" s="272"/>
      <c r="E635" s="278"/>
      <c r="F635" s="278"/>
      <c r="G635" s="274"/>
      <c r="H635" s="274"/>
      <c r="I635" s="279"/>
    </row>
    <row r="636" spans="1:9" s="277" customFormat="1" ht="15" x14ac:dyDescent="0.2">
      <c r="A636" s="270" t="str">
        <f t="shared" si="9"/>
        <v/>
      </c>
      <c r="B636" s="271"/>
      <c r="C636" s="272"/>
      <c r="D636" s="272"/>
      <c r="E636" s="278"/>
      <c r="F636" s="278"/>
      <c r="G636" s="274"/>
      <c r="H636" s="274"/>
      <c r="I636" s="279"/>
    </row>
    <row r="637" spans="1:9" s="277" customFormat="1" ht="15" x14ac:dyDescent="0.2">
      <c r="A637" s="270" t="str">
        <f t="shared" si="9"/>
        <v/>
      </c>
      <c r="B637" s="271"/>
      <c r="C637" s="272"/>
      <c r="D637" s="272"/>
      <c r="E637" s="278"/>
      <c r="F637" s="278"/>
      <c r="G637" s="274"/>
      <c r="H637" s="274"/>
      <c r="I637" s="279"/>
    </row>
    <row r="638" spans="1:9" s="277" customFormat="1" ht="15" x14ac:dyDescent="0.2">
      <c r="A638" s="270" t="str">
        <f t="shared" si="9"/>
        <v/>
      </c>
      <c r="B638" s="271"/>
      <c r="C638" s="272"/>
      <c r="D638" s="272"/>
      <c r="E638" s="278"/>
      <c r="F638" s="278"/>
      <c r="G638" s="274"/>
      <c r="H638" s="274"/>
      <c r="I638" s="279"/>
    </row>
    <row r="639" spans="1:9" s="277" customFormat="1" ht="15" x14ac:dyDescent="0.2">
      <c r="A639" s="270" t="str">
        <f t="shared" si="9"/>
        <v/>
      </c>
      <c r="B639" s="271"/>
      <c r="C639" s="272"/>
      <c r="D639" s="272"/>
      <c r="E639" s="278"/>
      <c r="F639" s="278"/>
      <c r="G639" s="274"/>
      <c r="H639" s="274"/>
      <c r="I639" s="279"/>
    </row>
    <row r="640" spans="1:9" s="277" customFormat="1" ht="15" x14ac:dyDescent="0.2">
      <c r="A640" s="270" t="str">
        <f t="shared" si="9"/>
        <v/>
      </c>
      <c r="B640" s="271"/>
      <c r="C640" s="272"/>
      <c r="D640" s="272"/>
      <c r="E640" s="278"/>
      <c r="F640" s="278"/>
      <c r="G640" s="274"/>
      <c r="H640" s="274"/>
      <c r="I640" s="279"/>
    </row>
    <row r="641" spans="1:9" s="277" customFormat="1" ht="15" x14ac:dyDescent="0.2">
      <c r="A641" s="270" t="str">
        <f t="shared" si="9"/>
        <v/>
      </c>
      <c r="B641" s="271"/>
      <c r="C641" s="272"/>
      <c r="D641" s="272"/>
      <c r="E641" s="278"/>
      <c r="F641" s="278"/>
      <c r="G641" s="274"/>
      <c r="H641" s="274"/>
      <c r="I641" s="279"/>
    </row>
    <row r="642" spans="1:9" s="277" customFormat="1" ht="15" x14ac:dyDescent="0.2">
      <c r="A642" s="270" t="str">
        <f t="shared" si="9"/>
        <v/>
      </c>
      <c r="B642" s="271"/>
      <c r="C642" s="272"/>
      <c r="D642" s="272"/>
      <c r="E642" s="278"/>
      <c r="F642" s="278"/>
      <c r="G642" s="274"/>
      <c r="H642" s="274"/>
      <c r="I642" s="279"/>
    </row>
    <row r="643" spans="1:9" s="277" customFormat="1" ht="15" x14ac:dyDescent="0.2">
      <c r="A643" s="270" t="str">
        <f t="shared" si="9"/>
        <v/>
      </c>
      <c r="B643" s="271"/>
      <c r="C643" s="272"/>
      <c r="D643" s="272"/>
      <c r="E643" s="278"/>
      <c r="F643" s="278"/>
      <c r="G643" s="274"/>
      <c r="H643" s="274"/>
      <c r="I643" s="279"/>
    </row>
    <row r="644" spans="1:9" s="277" customFormat="1" ht="15" x14ac:dyDescent="0.2">
      <c r="A644" s="270" t="str">
        <f t="shared" si="9"/>
        <v/>
      </c>
      <c r="B644" s="271"/>
      <c r="C644" s="272"/>
      <c r="D644" s="272"/>
      <c r="E644" s="278"/>
      <c r="F644" s="278"/>
      <c r="G644" s="274"/>
      <c r="H644" s="274"/>
      <c r="I644" s="279"/>
    </row>
    <row r="645" spans="1:9" s="277" customFormat="1" ht="15" x14ac:dyDescent="0.2">
      <c r="A645" s="270" t="str">
        <f t="shared" si="9"/>
        <v/>
      </c>
      <c r="B645" s="271"/>
      <c r="C645" s="272"/>
      <c r="D645" s="272"/>
      <c r="E645" s="278"/>
      <c r="F645" s="278"/>
      <c r="G645" s="274"/>
      <c r="H645" s="274"/>
      <c r="I645" s="279"/>
    </row>
    <row r="646" spans="1:9" s="277" customFormat="1" ht="15" x14ac:dyDescent="0.2">
      <c r="A646" s="270" t="str">
        <f t="shared" si="9"/>
        <v/>
      </c>
      <c r="B646" s="271"/>
      <c r="C646" s="272"/>
      <c r="D646" s="272"/>
      <c r="E646" s="278"/>
      <c r="F646" s="278"/>
      <c r="G646" s="274"/>
      <c r="H646" s="274"/>
      <c r="I646" s="279"/>
    </row>
    <row r="647" spans="1:9" s="277" customFormat="1" ht="15" x14ac:dyDescent="0.2">
      <c r="A647" s="270" t="str">
        <f t="shared" si="9"/>
        <v/>
      </c>
      <c r="B647" s="271"/>
      <c r="C647" s="272"/>
      <c r="D647" s="272"/>
      <c r="E647" s="278"/>
      <c r="F647" s="278"/>
      <c r="G647" s="274"/>
      <c r="H647" s="274"/>
      <c r="I647" s="279"/>
    </row>
    <row r="648" spans="1:9" s="277" customFormat="1" ht="15" x14ac:dyDescent="0.2">
      <c r="A648" s="270" t="str">
        <f t="shared" si="9"/>
        <v/>
      </c>
      <c r="B648" s="271"/>
      <c r="C648" s="272"/>
      <c r="D648" s="272"/>
      <c r="E648" s="278"/>
      <c r="F648" s="278"/>
      <c r="G648" s="274"/>
      <c r="H648" s="274"/>
      <c r="I648" s="279"/>
    </row>
    <row r="649" spans="1:9" s="277" customFormat="1" ht="15" x14ac:dyDescent="0.2">
      <c r="A649" s="270" t="str">
        <f t="shared" si="9"/>
        <v/>
      </c>
      <c r="B649" s="271"/>
      <c r="C649" s="272"/>
      <c r="D649" s="272"/>
      <c r="E649" s="278"/>
      <c r="F649" s="278"/>
      <c r="G649" s="274"/>
      <c r="H649" s="274"/>
      <c r="I649" s="279"/>
    </row>
    <row r="650" spans="1:9" s="277" customFormat="1" ht="15" x14ac:dyDescent="0.2">
      <c r="A650" s="270" t="str">
        <f t="shared" si="9"/>
        <v/>
      </c>
      <c r="B650" s="271"/>
      <c r="C650" s="272"/>
      <c r="D650" s="272"/>
      <c r="E650" s="278"/>
      <c r="F650" s="278"/>
      <c r="G650" s="274"/>
      <c r="H650" s="274"/>
      <c r="I650" s="279"/>
    </row>
    <row r="651" spans="1:9" s="277" customFormat="1" ht="15" x14ac:dyDescent="0.2">
      <c r="A651" s="270" t="str">
        <f t="shared" si="9"/>
        <v/>
      </c>
      <c r="B651" s="271"/>
      <c r="C651" s="272"/>
      <c r="D651" s="272"/>
      <c r="E651" s="278"/>
      <c r="F651" s="278"/>
      <c r="G651" s="274"/>
      <c r="H651" s="274"/>
      <c r="I651" s="279"/>
    </row>
    <row r="652" spans="1:9" s="277" customFormat="1" ht="15" x14ac:dyDescent="0.2">
      <c r="A652" s="270" t="str">
        <f t="shared" si="9"/>
        <v/>
      </c>
      <c r="B652" s="271"/>
      <c r="C652" s="272"/>
      <c r="D652" s="272"/>
      <c r="E652" s="278"/>
      <c r="F652" s="278"/>
      <c r="G652" s="274"/>
      <c r="H652" s="274"/>
      <c r="I652" s="279"/>
    </row>
    <row r="653" spans="1:9" s="277" customFormat="1" ht="15" x14ac:dyDescent="0.2">
      <c r="A653" s="270" t="str">
        <f t="shared" si="9"/>
        <v/>
      </c>
      <c r="B653" s="271"/>
      <c r="C653" s="272"/>
      <c r="D653" s="272"/>
      <c r="E653" s="278"/>
      <c r="F653" s="278"/>
      <c r="G653" s="274"/>
      <c r="H653" s="274"/>
      <c r="I653" s="279"/>
    </row>
    <row r="654" spans="1:9" s="277" customFormat="1" ht="15" x14ac:dyDescent="0.2">
      <c r="A654" s="270" t="str">
        <f t="shared" si="9"/>
        <v/>
      </c>
      <c r="B654" s="271"/>
      <c r="C654" s="272"/>
      <c r="D654" s="272"/>
      <c r="E654" s="278"/>
      <c r="F654" s="278"/>
      <c r="G654" s="274"/>
      <c r="H654" s="274"/>
      <c r="I654" s="279"/>
    </row>
    <row r="655" spans="1:9" s="277" customFormat="1" ht="15" x14ac:dyDescent="0.2">
      <c r="A655" s="270" t="str">
        <f t="shared" si="9"/>
        <v/>
      </c>
      <c r="B655" s="271"/>
      <c r="C655" s="272"/>
      <c r="D655" s="272"/>
      <c r="E655" s="278"/>
      <c r="F655" s="278"/>
      <c r="G655" s="274"/>
      <c r="H655" s="274"/>
      <c r="I655" s="279"/>
    </row>
    <row r="656" spans="1:9" s="277" customFormat="1" ht="15" x14ac:dyDescent="0.2">
      <c r="A656" s="270" t="str">
        <f t="shared" si="9"/>
        <v/>
      </c>
      <c r="B656" s="271"/>
      <c r="C656" s="272"/>
      <c r="D656" s="272"/>
      <c r="E656" s="278"/>
      <c r="F656" s="278"/>
      <c r="G656" s="274"/>
      <c r="H656" s="274"/>
      <c r="I656" s="279"/>
    </row>
    <row r="657" spans="1:9" s="277" customFormat="1" ht="15" x14ac:dyDescent="0.2">
      <c r="A657" s="270" t="str">
        <f t="shared" si="9"/>
        <v/>
      </c>
      <c r="B657" s="271"/>
      <c r="C657" s="272"/>
      <c r="D657" s="272"/>
      <c r="E657" s="278"/>
      <c r="F657" s="278"/>
      <c r="G657" s="274"/>
      <c r="H657" s="274"/>
      <c r="I657" s="279"/>
    </row>
    <row r="658" spans="1:9" s="277" customFormat="1" ht="15" x14ac:dyDescent="0.2">
      <c r="A658" s="270" t="str">
        <f t="shared" si="9"/>
        <v/>
      </c>
      <c r="B658" s="271"/>
      <c r="C658" s="272"/>
      <c r="D658" s="272"/>
      <c r="E658" s="278"/>
      <c r="F658" s="278"/>
      <c r="G658" s="274"/>
      <c r="H658" s="274"/>
      <c r="I658" s="279"/>
    </row>
    <row r="659" spans="1:9" s="277" customFormat="1" ht="15" x14ac:dyDescent="0.2">
      <c r="A659" s="270" t="str">
        <f t="shared" si="9"/>
        <v/>
      </c>
      <c r="B659" s="271"/>
      <c r="C659" s="272"/>
      <c r="D659" s="272"/>
      <c r="E659" s="278"/>
      <c r="F659" s="278"/>
      <c r="G659" s="274"/>
      <c r="H659" s="274"/>
      <c r="I659" s="279"/>
    </row>
    <row r="660" spans="1:9" s="277" customFormat="1" ht="15" x14ac:dyDescent="0.2">
      <c r="A660" s="270" t="str">
        <f t="shared" si="9"/>
        <v/>
      </c>
      <c r="B660" s="271"/>
      <c r="C660" s="272"/>
      <c r="D660" s="272"/>
      <c r="E660" s="278"/>
      <c r="F660" s="278"/>
      <c r="G660" s="274"/>
      <c r="H660" s="274"/>
      <c r="I660" s="279"/>
    </row>
    <row r="661" spans="1:9" s="277" customFormat="1" ht="15" x14ac:dyDescent="0.2">
      <c r="A661" s="270" t="str">
        <f t="shared" ref="A661:A724" si="10">IF(COUNTA(B661:H661)&gt;0,ROW()-ROW($A$19),"")</f>
        <v/>
      </c>
      <c r="B661" s="271"/>
      <c r="C661" s="272"/>
      <c r="D661" s="272"/>
      <c r="E661" s="278"/>
      <c r="F661" s="278"/>
      <c r="G661" s="274"/>
      <c r="H661" s="274"/>
      <c r="I661" s="279"/>
    </row>
    <row r="662" spans="1:9" s="277" customFormat="1" ht="15" x14ac:dyDescent="0.2">
      <c r="A662" s="270" t="str">
        <f t="shared" si="10"/>
        <v/>
      </c>
      <c r="B662" s="271"/>
      <c r="C662" s="272"/>
      <c r="D662" s="272"/>
      <c r="E662" s="278"/>
      <c r="F662" s="278"/>
      <c r="G662" s="274"/>
      <c r="H662" s="274"/>
      <c r="I662" s="279"/>
    </row>
    <row r="663" spans="1:9" s="277" customFormat="1" ht="15" x14ac:dyDescent="0.2">
      <c r="A663" s="270" t="str">
        <f t="shared" si="10"/>
        <v/>
      </c>
      <c r="B663" s="271"/>
      <c r="C663" s="272"/>
      <c r="D663" s="272"/>
      <c r="E663" s="278"/>
      <c r="F663" s="278"/>
      <c r="G663" s="274"/>
      <c r="H663" s="274"/>
      <c r="I663" s="279"/>
    </row>
    <row r="664" spans="1:9" s="277" customFormat="1" ht="15" x14ac:dyDescent="0.2">
      <c r="A664" s="270" t="str">
        <f t="shared" si="10"/>
        <v/>
      </c>
      <c r="B664" s="271"/>
      <c r="C664" s="272"/>
      <c r="D664" s="272"/>
      <c r="E664" s="278"/>
      <c r="F664" s="278"/>
      <c r="G664" s="274"/>
      <c r="H664" s="274"/>
      <c r="I664" s="279"/>
    </row>
    <row r="665" spans="1:9" s="277" customFormat="1" ht="15" x14ac:dyDescent="0.2">
      <c r="A665" s="270" t="str">
        <f t="shared" si="10"/>
        <v/>
      </c>
      <c r="B665" s="271"/>
      <c r="C665" s="272"/>
      <c r="D665" s="272"/>
      <c r="E665" s="278"/>
      <c r="F665" s="278"/>
      <c r="G665" s="274"/>
      <c r="H665" s="274"/>
      <c r="I665" s="279"/>
    </row>
    <row r="666" spans="1:9" s="277" customFormat="1" ht="15" x14ac:dyDescent="0.2">
      <c r="A666" s="270" t="str">
        <f t="shared" si="10"/>
        <v/>
      </c>
      <c r="B666" s="271"/>
      <c r="C666" s="272"/>
      <c r="D666" s="272"/>
      <c r="E666" s="278"/>
      <c r="F666" s="278"/>
      <c r="G666" s="274"/>
      <c r="H666" s="274"/>
      <c r="I666" s="279"/>
    </row>
    <row r="667" spans="1:9" s="277" customFormat="1" ht="15" x14ac:dyDescent="0.2">
      <c r="A667" s="270" t="str">
        <f t="shared" si="10"/>
        <v/>
      </c>
      <c r="B667" s="271"/>
      <c r="C667" s="272"/>
      <c r="D667" s="272"/>
      <c r="E667" s="278"/>
      <c r="F667" s="278"/>
      <c r="G667" s="274"/>
      <c r="H667" s="274"/>
      <c r="I667" s="279"/>
    </row>
    <row r="668" spans="1:9" s="277" customFormat="1" ht="15" x14ac:dyDescent="0.2">
      <c r="A668" s="270" t="str">
        <f t="shared" si="10"/>
        <v/>
      </c>
      <c r="B668" s="271"/>
      <c r="C668" s="272"/>
      <c r="D668" s="272"/>
      <c r="E668" s="278"/>
      <c r="F668" s="278"/>
      <c r="G668" s="274"/>
      <c r="H668" s="274"/>
      <c r="I668" s="279"/>
    </row>
    <row r="669" spans="1:9" s="277" customFormat="1" ht="15" x14ac:dyDescent="0.2">
      <c r="A669" s="270" t="str">
        <f t="shared" si="10"/>
        <v/>
      </c>
      <c r="B669" s="271"/>
      <c r="C669" s="272"/>
      <c r="D669" s="272"/>
      <c r="E669" s="278"/>
      <c r="F669" s="278"/>
      <c r="G669" s="274"/>
      <c r="H669" s="274"/>
      <c r="I669" s="279"/>
    </row>
    <row r="670" spans="1:9" s="277" customFormat="1" ht="15" x14ac:dyDescent="0.2">
      <c r="A670" s="270" t="str">
        <f t="shared" si="10"/>
        <v/>
      </c>
      <c r="B670" s="271"/>
      <c r="C670" s="272"/>
      <c r="D670" s="272"/>
      <c r="E670" s="278"/>
      <c r="F670" s="278"/>
      <c r="G670" s="274"/>
      <c r="H670" s="274"/>
      <c r="I670" s="279"/>
    </row>
    <row r="671" spans="1:9" s="277" customFormat="1" ht="15" x14ac:dyDescent="0.2">
      <c r="A671" s="270" t="str">
        <f t="shared" si="10"/>
        <v/>
      </c>
      <c r="B671" s="271"/>
      <c r="C671" s="272"/>
      <c r="D671" s="272"/>
      <c r="E671" s="278"/>
      <c r="F671" s="278"/>
      <c r="G671" s="274"/>
      <c r="H671" s="274"/>
      <c r="I671" s="279"/>
    </row>
    <row r="672" spans="1:9" s="277" customFormat="1" ht="15" x14ac:dyDescent="0.2">
      <c r="A672" s="270" t="str">
        <f t="shared" si="10"/>
        <v/>
      </c>
      <c r="B672" s="271"/>
      <c r="C672" s="272"/>
      <c r="D672" s="272"/>
      <c r="E672" s="278"/>
      <c r="F672" s="278"/>
      <c r="G672" s="274"/>
      <c r="H672" s="274"/>
      <c r="I672" s="279"/>
    </row>
    <row r="673" spans="1:9" s="277" customFormat="1" ht="15" x14ac:dyDescent="0.2">
      <c r="A673" s="270" t="str">
        <f t="shared" si="10"/>
        <v/>
      </c>
      <c r="B673" s="271"/>
      <c r="C673" s="272"/>
      <c r="D673" s="272"/>
      <c r="E673" s="278"/>
      <c r="F673" s="278"/>
      <c r="G673" s="274"/>
      <c r="H673" s="274"/>
      <c r="I673" s="279"/>
    </row>
    <row r="674" spans="1:9" s="277" customFormat="1" ht="15" x14ac:dyDescent="0.2">
      <c r="A674" s="270" t="str">
        <f t="shared" si="10"/>
        <v/>
      </c>
      <c r="B674" s="271"/>
      <c r="C674" s="272"/>
      <c r="D674" s="272"/>
      <c r="E674" s="278"/>
      <c r="F674" s="278"/>
      <c r="G674" s="274"/>
      <c r="H674" s="274"/>
      <c r="I674" s="279"/>
    </row>
    <row r="675" spans="1:9" s="277" customFormat="1" ht="15" x14ac:dyDescent="0.2">
      <c r="A675" s="270" t="str">
        <f t="shared" si="10"/>
        <v/>
      </c>
      <c r="B675" s="271"/>
      <c r="C675" s="272"/>
      <c r="D675" s="272"/>
      <c r="E675" s="278"/>
      <c r="F675" s="278"/>
      <c r="G675" s="274"/>
      <c r="H675" s="274"/>
      <c r="I675" s="279"/>
    </row>
    <row r="676" spans="1:9" s="277" customFormat="1" ht="15" x14ac:dyDescent="0.2">
      <c r="A676" s="270" t="str">
        <f t="shared" si="10"/>
        <v/>
      </c>
      <c r="B676" s="271"/>
      <c r="C676" s="272"/>
      <c r="D676" s="272"/>
      <c r="E676" s="278"/>
      <c r="F676" s="278"/>
      <c r="G676" s="274"/>
      <c r="H676" s="274"/>
      <c r="I676" s="279"/>
    </row>
    <row r="677" spans="1:9" s="277" customFormat="1" ht="15" x14ac:dyDescent="0.2">
      <c r="A677" s="270" t="str">
        <f t="shared" si="10"/>
        <v/>
      </c>
      <c r="B677" s="271"/>
      <c r="C677" s="272"/>
      <c r="D677" s="272"/>
      <c r="E677" s="278"/>
      <c r="F677" s="278"/>
      <c r="G677" s="274"/>
      <c r="H677" s="274"/>
      <c r="I677" s="279"/>
    </row>
    <row r="678" spans="1:9" s="277" customFormat="1" ht="15" x14ac:dyDescent="0.2">
      <c r="A678" s="270" t="str">
        <f t="shared" si="10"/>
        <v/>
      </c>
      <c r="B678" s="271"/>
      <c r="C678" s="272"/>
      <c r="D678" s="272"/>
      <c r="E678" s="278"/>
      <c r="F678" s="278"/>
      <c r="G678" s="274"/>
      <c r="H678" s="274"/>
      <c r="I678" s="279"/>
    </row>
    <row r="679" spans="1:9" s="277" customFormat="1" ht="15" x14ac:dyDescent="0.2">
      <c r="A679" s="270" t="str">
        <f t="shared" si="10"/>
        <v/>
      </c>
      <c r="B679" s="271"/>
      <c r="C679" s="272"/>
      <c r="D679" s="272"/>
      <c r="E679" s="278"/>
      <c r="F679" s="278"/>
      <c r="G679" s="274"/>
      <c r="H679" s="274"/>
      <c r="I679" s="279"/>
    </row>
    <row r="680" spans="1:9" s="277" customFormat="1" ht="15" x14ac:dyDescent="0.2">
      <c r="A680" s="270" t="str">
        <f t="shared" si="10"/>
        <v/>
      </c>
      <c r="B680" s="271"/>
      <c r="C680" s="272"/>
      <c r="D680" s="272"/>
      <c r="E680" s="278"/>
      <c r="F680" s="278"/>
      <c r="G680" s="274"/>
      <c r="H680" s="274"/>
      <c r="I680" s="279"/>
    </row>
    <row r="681" spans="1:9" s="277" customFormat="1" ht="15" x14ac:dyDescent="0.2">
      <c r="A681" s="270" t="str">
        <f t="shared" si="10"/>
        <v/>
      </c>
      <c r="B681" s="271"/>
      <c r="C681" s="272"/>
      <c r="D681" s="272"/>
      <c r="E681" s="278"/>
      <c r="F681" s="278"/>
      <c r="G681" s="274"/>
      <c r="H681" s="274"/>
      <c r="I681" s="279"/>
    </row>
    <row r="682" spans="1:9" s="277" customFormat="1" ht="15" x14ac:dyDescent="0.2">
      <c r="A682" s="270" t="str">
        <f t="shared" si="10"/>
        <v/>
      </c>
      <c r="B682" s="271"/>
      <c r="C682" s="272"/>
      <c r="D682" s="272"/>
      <c r="E682" s="278"/>
      <c r="F682" s="278"/>
      <c r="G682" s="274"/>
      <c r="H682" s="274"/>
      <c r="I682" s="279"/>
    </row>
    <row r="683" spans="1:9" s="277" customFormat="1" ht="15" x14ac:dyDescent="0.2">
      <c r="A683" s="270" t="str">
        <f t="shared" si="10"/>
        <v/>
      </c>
      <c r="B683" s="271"/>
      <c r="C683" s="272"/>
      <c r="D683" s="272"/>
      <c r="E683" s="278"/>
      <c r="F683" s="278"/>
      <c r="G683" s="274"/>
      <c r="H683" s="274"/>
      <c r="I683" s="279"/>
    </row>
    <row r="684" spans="1:9" s="277" customFormat="1" ht="15" x14ac:dyDescent="0.2">
      <c r="A684" s="270" t="str">
        <f t="shared" si="10"/>
        <v/>
      </c>
      <c r="B684" s="271"/>
      <c r="C684" s="272"/>
      <c r="D684" s="272"/>
      <c r="E684" s="278"/>
      <c r="F684" s="278"/>
      <c r="G684" s="274"/>
      <c r="H684" s="274"/>
      <c r="I684" s="279"/>
    </row>
    <row r="685" spans="1:9" s="277" customFormat="1" ht="15" x14ac:dyDescent="0.2">
      <c r="A685" s="270" t="str">
        <f t="shared" si="10"/>
        <v/>
      </c>
      <c r="B685" s="271"/>
      <c r="C685" s="272"/>
      <c r="D685" s="272"/>
      <c r="E685" s="278"/>
      <c r="F685" s="278"/>
      <c r="G685" s="274"/>
      <c r="H685" s="274"/>
      <c r="I685" s="279"/>
    </row>
    <row r="686" spans="1:9" s="277" customFormat="1" ht="15" x14ac:dyDescent="0.2">
      <c r="A686" s="270" t="str">
        <f t="shared" si="10"/>
        <v/>
      </c>
      <c r="B686" s="271"/>
      <c r="C686" s="272"/>
      <c r="D686" s="272"/>
      <c r="E686" s="278"/>
      <c r="F686" s="278"/>
      <c r="G686" s="274"/>
      <c r="H686" s="274"/>
      <c r="I686" s="279"/>
    </row>
    <row r="687" spans="1:9" s="277" customFormat="1" ht="15" x14ac:dyDescent="0.2">
      <c r="A687" s="270" t="str">
        <f t="shared" si="10"/>
        <v/>
      </c>
      <c r="B687" s="271"/>
      <c r="C687" s="272"/>
      <c r="D687" s="272"/>
      <c r="E687" s="278"/>
      <c r="F687" s="278"/>
      <c r="G687" s="274"/>
      <c r="H687" s="274"/>
      <c r="I687" s="279"/>
    </row>
    <row r="688" spans="1:9" s="277" customFormat="1" ht="15" x14ac:dyDescent="0.2">
      <c r="A688" s="270" t="str">
        <f t="shared" si="10"/>
        <v/>
      </c>
      <c r="B688" s="271"/>
      <c r="C688" s="272"/>
      <c r="D688" s="272"/>
      <c r="E688" s="278"/>
      <c r="F688" s="278"/>
      <c r="G688" s="274"/>
      <c r="H688" s="274"/>
      <c r="I688" s="279"/>
    </row>
    <row r="689" spans="1:9" s="277" customFormat="1" ht="15" x14ac:dyDescent="0.2">
      <c r="A689" s="270" t="str">
        <f t="shared" si="10"/>
        <v/>
      </c>
      <c r="B689" s="271"/>
      <c r="C689" s="272"/>
      <c r="D689" s="272"/>
      <c r="E689" s="278"/>
      <c r="F689" s="278"/>
      <c r="G689" s="274"/>
      <c r="H689" s="274"/>
      <c r="I689" s="279"/>
    </row>
    <row r="690" spans="1:9" s="277" customFormat="1" ht="15" x14ac:dyDescent="0.2">
      <c r="A690" s="270" t="str">
        <f t="shared" si="10"/>
        <v/>
      </c>
      <c r="B690" s="271"/>
      <c r="C690" s="272"/>
      <c r="D690" s="272"/>
      <c r="E690" s="278"/>
      <c r="F690" s="278"/>
      <c r="G690" s="274"/>
      <c r="H690" s="274"/>
      <c r="I690" s="279"/>
    </row>
    <row r="691" spans="1:9" s="277" customFormat="1" ht="15" x14ac:dyDescent="0.2">
      <c r="A691" s="270" t="str">
        <f t="shared" si="10"/>
        <v/>
      </c>
      <c r="B691" s="271"/>
      <c r="C691" s="272"/>
      <c r="D691" s="272"/>
      <c r="E691" s="278"/>
      <c r="F691" s="278"/>
      <c r="G691" s="274"/>
      <c r="H691" s="274"/>
      <c r="I691" s="279"/>
    </row>
    <row r="692" spans="1:9" s="277" customFormat="1" ht="15" x14ac:dyDescent="0.2">
      <c r="A692" s="270" t="str">
        <f t="shared" si="10"/>
        <v/>
      </c>
      <c r="B692" s="271"/>
      <c r="C692" s="272"/>
      <c r="D692" s="272"/>
      <c r="E692" s="278"/>
      <c r="F692" s="278"/>
      <c r="G692" s="274"/>
      <c r="H692" s="274"/>
      <c r="I692" s="279"/>
    </row>
    <row r="693" spans="1:9" s="277" customFormat="1" ht="15" x14ac:dyDescent="0.2">
      <c r="A693" s="270" t="str">
        <f t="shared" si="10"/>
        <v/>
      </c>
      <c r="B693" s="271"/>
      <c r="C693" s="272"/>
      <c r="D693" s="272"/>
      <c r="E693" s="278"/>
      <c r="F693" s="278"/>
      <c r="G693" s="274"/>
      <c r="H693" s="274"/>
      <c r="I693" s="279"/>
    </row>
    <row r="694" spans="1:9" s="277" customFormat="1" ht="15" x14ac:dyDescent="0.2">
      <c r="A694" s="270" t="str">
        <f t="shared" si="10"/>
        <v/>
      </c>
      <c r="B694" s="271"/>
      <c r="C694" s="272"/>
      <c r="D694" s="272"/>
      <c r="E694" s="278"/>
      <c r="F694" s="278"/>
      <c r="G694" s="274"/>
      <c r="H694" s="274"/>
      <c r="I694" s="279"/>
    </row>
    <row r="695" spans="1:9" s="277" customFormat="1" ht="15" x14ac:dyDescent="0.2">
      <c r="A695" s="270" t="str">
        <f t="shared" si="10"/>
        <v/>
      </c>
      <c r="B695" s="271"/>
      <c r="C695" s="272"/>
      <c r="D695" s="272"/>
      <c r="E695" s="278"/>
      <c r="F695" s="278"/>
      <c r="G695" s="274"/>
      <c r="H695" s="274"/>
      <c r="I695" s="279"/>
    </row>
    <row r="696" spans="1:9" s="277" customFormat="1" ht="15" x14ac:dyDescent="0.2">
      <c r="A696" s="270" t="str">
        <f t="shared" si="10"/>
        <v/>
      </c>
      <c r="B696" s="271"/>
      <c r="C696" s="272"/>
      <c r="D696" s="272"/>
      <c r="E696" s="278"/>
      <c r="F696" s="278"/>
      <c r="G696" s="274"/>
      <c r="H696" s="274"/>
      <c r="I696" s="279"/>
    </row>
    <row r="697" spans="1:9" s="277" customFormat="1" ht="15" x14ac:dyDescent="0.2">
      <c r="A697" s="270" t="str">
        <f t="shared" si="10"/>
        <v/>
      </c>
      <c r="B697" s="271"/>
      <c r="C697" s="272"/>
      <c r="D697" s="272"/>
      <c r="E697" s="278"/>
      <c r="F697" s="278"/>
      <c r="G697" s="274"/>
      <c r="H697" s="274"/>
      <c r="I697" s="279"/>
    </row>
    <row r="698" spans="1:9" s="277" customFormat="1" ht="15" x14ac:dyDescent="0.2">
      <c r="A698" s="270" t="str">
        <f t="shared" si="10"/>
        <v/>
      </c>
      <c r="B698" s="271"/>
      <c r="C698" s="272"/>
      <c r="D698" s="272"/>
      <c r="E698" s="278"/>
      <c r="F698" s="278"/>
      <c r="G698" s="274"/>
      <c r="H698" s="274"/>
      <c r="I698" s="279"/>
    </row>
    <row r="699" spans="1:9" s="277" customFormat="1" ht="15" x14ac:dyDescent="0.2">
      <c r="A699" s="270" t="str">
        <f t="shared" si="10"/>
        <v/>
      </c>
      <c r="B699" s="271"/>
      <c r="C699" s="272"/>
      <c r="D699" s="272"/>
      <c r="E699" s="278"/>
      <c r="F699" s="278"/>
      <c r="G699" s="274"/>
      <c r="H699" s="274"/>
      <c r="I699" s="279"/>
    </row>
    <row r="700" spans="1:9" s="277" customFormat="1" ht="15" x14ac:dyDescent="0.2">
      <c r="A700" s="270" t="str">
        <f t="shared" si="10"/>
        <v/>
      </c>
      <c r="B700" s="271"/>
      <c r="C700" s="272"/>
      <c r="D700" s="272"/>
      <c r="E700" s="278"/>
      <c r="F700" s="278"/>
      <c r="G700" s="274"/>
      <c r="H700" s="274"/>
      <c r="I700" s="279"/>
    </row>
    <row r="701" spans="1:9" s="277" customFormat="1" ht="15" x14ac:dyDescent="0.2">
      <c r="A701" s="270" t="str">
        <f t="shared" si="10"/>
        <v/>
      </c>
      <c r="B701" s="271"/>
      <c r="C701" s="272"/>
      <c r="D701" s="272"/>
      <c r="E701" s="278"/>
      <c r="F701" s="278"/>
      <c r="G701" s="274"/>
      <c r="H701" s="274"/>
      <c r="I701" s="279"/>
    </row>
    <row r="702" spans="1:9" s="277" customFormat="1" ht="15" x14ac:dyDescent="0.2">
      <c r="A702" s="270" t="str">
        <f t="shared" si="10"/>
        <v/>
      </c>
      <c r="B702" s="271"/>
      <c r="C702" s="272"/>
      <c r="D702" s="272"/>
      <c r="E702" s="278"/>
      <c r="F702" s="278"/>
      <c r="G702" s="274"/>
      <c r="H702" s="274"/>
      <c r="I702" s="279"/>
    </row>
    <row r="703" spans="1:9" s="277" customFormat="1" ht="15" x14ac:dyDescent="0.2">
      <c r="A703" s="270" t="str">
        <f t="shared" si="10"/>
        <v/>
      </c>
      <c r="B703" s="271"/>
      <c r="C703" s="272"/>
      <c r="D703" s="272"/>
      <c r="E703" s="278"/>
      <c r="F703" s="278"/>
      <c r="G703" s="274"/>
      <c r="H703" s="274"/>
      <c r="I703" s="279"/>
    </row>
    <row r="704" spans="1:9" s="277" customFormat="1" ht="15" x14ac:dyDescent="0.2">
      <c r="A704" s="270" t="str">
        <f t="shared" si="10"/>
        <v/>
      </c>
      <c r="B704" s="271"/>
      <c r="C704" s="272"/>
      <c r="D704" s="272"/>
      <c r="E704" s="278"/>
      <c r="F704" s="278"/>
      <c r="G704" s="274"/>
      <c r="H704" s="274"/>
      <c r="I704" s="279"/>
    </row>
    <row r="705" spans="1:9" s="277" customFormat="1" ht="15" x14ac:dyDescent="0.2">
      <c r="A705" s="270" t="str">
        <f t="shared" si="10"/>
        <v/>
      </c>
      <c r="B705" s="271"/>
      <c r="C705" s="272"/>
      <c r="D705" s="272"/>
      <c r="E705" s="278"/>
      <c r="F705" s="278"/>
      <c r="G705" s="274"/>
      <c r="H705" s="274"/>
      <c r="I705" s="279"/>
    </row>
    <row r="706" spans="1:9" s="277" customFormat="1" ht="15" x14ac:dyDescent="0.2">
      <c r="A706" s="270" t="str">
        <f t="shared" si="10"/>
        <v/>
      </c>
      <c r="B706" s="271"/>
      <c r="C706" s="272"/>
      <c r="D706" s="272"/>
      <c r="E706" s="278"/>
      <c r="F706" s="278"/>
      <c r="G706" s="274"/>
      <c r="H706" s="274"/>
      <c r="I706" s="279"/>
    </row>
    <row r="707" spans="1:9" s="277" customFormat="1" ht="15" x14ac:dyDescent="0.2">
      <c r="A707" s="270" t="str">
        <f t="shared" si="10"/>
        <v/>
      </c>
      <c r="B707" s="271"/>
      <c r="C707" s="272"/>
      <c r="D707" s="272"/>
      <c r="E707" s="278"/>
      <c r="F707" s="278"/>
      <c r="G707" s="274"/>
      <c r="H707" s="274"/>
      <c r="I707" s="279"/>
    </row>
    <row r="708" spans="1:9" s="277" customFormat="1" ht="15" x14ac:dyDescent="0.2">
      <c r="A708" s="270" t="str">
        <f t="shared" si="10"/>
        <v/>
      </c>
      <c r="B708" s="271"/>
      <c r="C708" s="272"/>
      <c r="D708" s="272"/>
      <c r="E708" s="278"/>
      <c r="F708" s="278"/>
      <c r="G708" s="274"/>
      <c r="H708" s="274"/>
      <c r="I708" s="279"/>
    </row>
    <row r="709" spans="1:9" s="277" customFormat="1" ht="15" x14ac:dyDescent="0.2">
      <c r="A709" s="270" t="str">
        <f t="shared" si="10"/>
        <v/>
      </c>
      <c r="B709" s="271"/>
      <c r="C709" s="272"/>
      <c r="D709" s="272"/>
      <c r="E709" s="278"/>
      <c r="F709" s="278"/>
      <c r="G709" s="274"/>
      <c r="H709" s="274"/>
      <c r="I709" s="279"/>
    </row>
    <row r="710" spans="1:9" s="277" customFormat="1" ht="15" x14ac:dyDescent="0.2">
      <c r="A710" s="270" t="str">
        <f t="shared" si="10"/>
        <v/>
      </c>
      <c r="B710" s="271"/>
      <c r="C710" s="272"/>
      <c r="D710" s="272"/>
      <c r="E710" s="278"/>
      <c r="F710" s="278"/>
      <c r="G710" s="274"/>
      <c r="H710" s="274"/>
      <c r="I710" s="279"/>
    </row>
    <row r="711" spans="1:9" s="277" customFormat="1" ht="15" x14ac:dyDescent="0.2">
      <c r="A711" s="270" t="str">
        <f t="shared" si="10"/>
        <v/>
      </c>
      <c r="B711" s="271"/>
      <c r="C711" s="272"/>
      <c r="D711" s="272"/>
      <c r="E711" s="278"/>
      <c r="F711" s="278"/>
      <c r="G711" s="274"/>
      <c r="H711" s="274"/>
      <c r="I711" s="279"/>
    </row>
    <row r="712" spans="1:9" s="277" customFormat="1" ht="15" x14ac:dyDescent="0.2">
      <c r="A712" s="270" t="str">
        <f t="shared" si="10"/>
        <v/>
      </c>
      <c r="B712" s="271"/>
      <c r="C712" s="272"/>
      <c r="D712" s="272"/>
      <c r="E712" s="278"/>
      <c r="F712" s="278"/>
      <c r="G712" s="274"/>
      <c r="H712" s="274"/>
      <c r="I712" s="279"/>
    </row>
    <row r="713" spans="1:9" s="277" customFormat="1" ht="15" x14ac:dyDescent="0.2">
      <c r="A713" s="270" t="str">
        <f t="shared" si="10"/>
        <v/>
      </c>
      <c r="B713" s="271"/>
      <c r="C713" s="272"/>
      <c r="D713" s="272"/>
      <c r="E713" s="278"/>
      <c r="F713" s="278"/>
      <c r="G713" s="274"/>
      <c r="H713" s="274"/>
      <c r="I713" s="279"/>
    </row>
    <row r="714" spans="1:9" s="277" customFormat="1" ht="15" x14ac:dyDescent="0.2">
      <c r="A714" s="270" t="str">
        <f t="shared" si="10"/>
        <v/>
      </c>
      <c r="B714" s="271"/>
      <c r="C714" s="272"/>
      <c r="D714" s="272"/>
      <c r="E714" s="278"/>
      <c r="F714" s="278"/>
      <c r="G714" s="274"/>
      <c r="H714" s="274"/>
      <c r="I714" s="279"/>
    </row>
    <row r="715" spans="1:9" s="277" customFormat="1" ht="15" x14ac:dyDescent="0.2">
      <c r="A715" s="270" t="str">
        <f t="shared" si="10"/>
        <v/>
      </c>
      <c r="B715" s="271"/>
      <c r="C715" s="272"/>
      <c r="D715" s="272"/>
      <c r="E715" s="278"/>
      <c r="F715" s="278"/>
      <c r="G715" s="274"/>
      <c r="H715" s="274"/>
      <c r="I715" s="279"/>
    </row>
    <row r="716" spans="1:9" s="277" customFormat="1" ht="15" x14ac:dyDescent="0.2">
      <c r="A716" s="270" t="str">
        <f t="shared" si="10"/>
        <v/>
      </c>
      <c r="B716" s="271"/>
      <c r="C716" s="272"/>
      <c r="D716" s="272"/>
      <c r="E716" s="278"/>
      <c r="F716" s="278"/>
      <c r="G716" s="274"/>
      <c r="H716" s="274"/>
      <c r="I716" s="279"/>
    </row>
    <row r="717" spans="1:9" s="277" customFormat="1" ht="15" x14ac:dyDescent="0.2">
      <c r="A717" s="270" t="str">
        <f t="shared" si="10"/>
        <v/>
      </c>
      <c r="B717" s="271"/>
      <c r="C717" s="272"/>
      <c r="D717" s="272"/>
      <c r="E717" s="278"/>
      <c r="F717" s="278"/>
      <c r="G717" s="274"/>
      <c r="H717" s="274"/>
      <c r="I717" s="279"/>
    </row>
    <row r="718" spans="1:9" s="277" customFormat="1" ht="15" x14ac:dyDescent="0.2">
      <c r="A718" s="270" t="str">
        <f t="shared" si="10"/>
        <v/>
      </c>
      <c r="B718" s="271"/>
      <c r="C718" s="272"/>
      <c r="D718" s="272"/>
      <c r="E718" s="278"/>
      <c r="F718" s="278"/>
      <c r="G718" s="274"/>
      <c r="H718" s="274"/>
      <c r="I718" s="279"/>
    </row>
    <row r="719" spans="1:9" s="277" customFormat="1" ht="15" x14ac:dyDescent="0.2">
      <c r="A719" s="270" t="str">
        <f t="shared" si="10"/>
        <v/>
      </c>
      <c r="B719" s="271"/>
      <c r="C719" s="272"/>
      <c r="D719" s="272"/>
      <c r="E719" s="278"/>
      <c r="F719" s="278"/>
      <c r="G719" s="274"/>
      <c r="H719" s="274"/>
      <c r="I719" s="279"/>
    </row>
    <row r="720" spans="1:9" s="277" customFormat="1" ht="15" x14ac:dyDescent="0.2">
      <c r="A720" s="270" t="str">
        <f t="shared" si="10"/>
        <v/>
      </c>
      <c r="B720" s="271"/>
      <c r="C720" s="272"/>
      <c r="D720" s="272"/>
      <c r="E720" s="278"/>
      <c r="F720" s="278"/>
      <c r="G720" s="274"/>
      <c r="H720" s="274"/>
      <c r="I720" s="279"/>
    </row>
    <row r="721" spans="1:9" s="277" customFormat="1" ht="15" x14ac:dyDescent="0.2">
      <c r="A721" s="270" t="str">
        <f t="shared" si="10"/>
        <v/>
      </c>
      <c r="B721" s="271"/>
      <c r="C721" s="272"/>
      <c r="D721" s="272"/>
      <c r="E721" s="278"/>
      <c r="F721" s="278"/>
      <c r="G721" s="274"/>
      <c r="H721" s="274"/>
      <c r="I721" s="279"/>
    </row>
    <row r="722" spans="1:9" s="277" customFormat="1" ht="15" x14ac:dyDescent="0.2">
      <c r="A722" s="270" t="str">
        <f t="shared" si="10"/>
        <v/>
      </c>
      <c r="B722" s="271"/>
      <c r="C722" s="272"/>
      <c r="D722" s="272"/>
      <c r="E722" s="278"/>
      <c r="F722" s="278"/>
      <c r="G722" s="274"/>
      <c r="H722" s="274"/>
      <c r="I722" s="279"/>
    </row>
    <row r="723" spans="1:9" s="277" customFormat="1" ht="15" x14ac:dyDescent="0.2">
      <c r="A723" s="270" t="str">
        <f t="shared" si="10"/>
        <v/>
      </c>
      <c r="B723" s="271"/>
      <c r="C723" s="272"/>
      <c r="D723" s="272"/>
      <c r="E723" s="278"/>
      <c r="F723" s="278"/>
      <c r="G723" s="274"/>
      <c r="H723" s="274"/>
      <c r="I723" s="279"/>
    </row>
    <row r="724" spans="1:9" s="277" customFormat="1" ht="15" x14ac:dyDescent="0.2">
      <c r="A724" s="270" t="str">
        <f t="shared" si="10"/>
        <v/>
      </c>
      <c r="B724" s="271"/>
      <c r="C724" s="272"/>
      <c r="D724" s="272"/>
      <c r="E724" s="278"/>
      <c r="F724" s="278"/>
      <c r="G724" s="274"/>
      <c r="H724" s="274"/>
      <c r="I724" s="279"/>
    </row>
    <row r="725" spans="1:9" s="277" customFormat="1" ht="15" x14ac:dyDescent="0.2">
      <c r="A725" s="270" t="str">
        <f t="shared" ref="A725:A788" si="11">IF(COUNTA(B725:H725)&gt;0,ROW()-ROW($A$19),"")</f>
        <v/>
      </c>
      <c r="B725" s="271"/>
      <c r="C725" s="272"/>
      <c r="D725" s="272"/>
      <c r="E725" s="278"/>
      <c r="F725" s="278"/>
      <c r="G725" s="274"/>
      <c r="H725" s="274"/>
      <c r="I725" s="279"/>
    </row>
    <row r="726" spans="1:9" s="277" customFormat="1" ht="15" x14ac:dyDescent="0.2">
      <c r="A726" s="270" t="str">
        <f t="shared" si="11"/>
        <v/>
      </c>
      <c r="B726" s="271"/>
      <c r="C726" s="272"/>
      <c r="D726" s="272"/>
      <c r="E726" s="278"/>
      <c r="F726" s="278"/>
      <c r="G726" s="274"/>
      <c r="H726" s="274"/>
      <c r="I726" s="279"/>
    </row>
    <row r="727" spans="1:9" s="277" customFormat="1" ht="15" x14ac:dyDescent="0.2">
      <c r="A727" s="270" t="str">
        <f t="shared" si="11"/>
        <v/>
      </c>
      <c r="B727" s="271"/>
      <c r="C727" s="272"/>
      <c r="D727" s="272"/>
      <c r="E727" s="278"/>
      <c r="F727" s="278"/>
      <c r="G727" s="274"/>
      <c r="H727" s="274"/>
      <c r="I727" s="279"/>
    </row>
    <row r="728" spans="1:9" s="277" customFormat="1" ht="15" x14ac:dyDescent="0.2">
      <c r="A728" s="270" t="str">
        <f t="shared" si="11"/>
        <v/>
      </c>
      <c r="B728" s="271"/>
      <c r="C728" s="272"/>
      <c r="D728" s="272"/>
      <c r="E728" s="278"/>
      <c r="F728" s="278"/>
      <c r="G728" s="274"/>
      <c r="H728" s="274"/>
      <c r="I728" s="279"/>
    </row>
    <row r="729" spans="1:9" s="277" customFormat="1" ht="15" x14ac:dyDescent="0.2">
      <c r="A729" s="270" t="str">
        <f t="shared" si="11"/>
        <v/>
      </c>
      <c r="B729" s="271"/>
      <c r="C729" s="272"/>
      <c r="D729" s="272"/>
      <c r="E729" s="278"/>
      <c r="F729" s="278"/>
      <c r="G729" s="274"/>
      <c r="H729" s="274"/>
      <c r="I729" s="279"/>
    </row>
    <row r="730" spans="1:9" s="277" customFormat="1" ht="15" x14ac:dyDescent="0.2">
      <c r="A730" s="270" t="str">
        <f t="shared" si="11"/>
        <v/>
      </c>
      <c r="B730" s="271"/>
      <c r="C730" s="272"/>
      <c r="D730" s="272"/>
      <c r="E730" s="278"/>
      <c r="F730" s="278"/>
      <c r="G730" s="274"/>
      <c r="H730" s="274"/>
      <c r="I730" s="279"/>
    </row>
    <row r="731" spans="1:9" s="277" customFormat="1" ht="15" x14ac:dyDescent="0.2">
      <c r="A731" s="270" t="str">
        <f t="shared" si="11"/>
        <v/>
      </c>
      <c r="B731" s="271"/>
      <c r="C731" s="272"/>
      <c r="D731" s="272"/>
      <c r="E731" s="278"/>
      <c r="F731" s="278"/>
      <c r="G731" s="274"/>
      <c r="H731" s="274"/>
      <c r="I731" s="279"/>
    </row>
    <row r="732" spans="1:9" s="277" customFormat="1" ht="15" x14ac:dyDescent="0.2">
      <c r="A732" s="270" t="str">
        <f t="shared" si="11"/>
        <v/>
      </c>
      <c r="B732" s="271"/>
      <c r="C732" s="272"/>
      <c r="D732" s="272"/>
      <c r="E732" s="278"/>
      <c r="F732" s="278"/>
      <c r="G732" s="274"/>
      <c r="H732" s="274"/>
      <c r="I732" s="279"/>
    </row>
    <row r="733" spans="1:9" s="277" customFormat="1" ht="15" x14ac:dyDescent="0.2">
      <c r="A733" s="270" t="str">
        <f t="shared" si="11"/>
        <v/>
      </c>
      <c r="B733" s="271"/>
      <c r="C733" s="272"/>
      <c r="D733" s="272"/>
      <c r="E733" s="278"/>
      <c r="F733" s="278"/>
      <c r="G733" s="274"/>
      <c r="H733" s="274"/>
      <c r="I733" s="279"/>
    </row>
    <row r="734" spans="1:9" s="277" customFormat="1" ht="15" x14ac:dyDescent="0.2">
      <c r="A734" s="270" t="str">
        <f t="shared" si="11"/>
        <v/>
      </c>
      <c r="B734" s="271"/>
      <c r="C734" s="272"/>
      <c r="D734" s="272"/>
      <c r="E734" s="278"/>
      <c r="F734" s="278"/>
      <c r="G734" s="274"/>
      <c r="H734" s="274"/>
      <c r="I734" s="279"/>
    </row>
    <row r="735" spans="1:9" s="277" customFormat="1" ht="15" x14ac:dyDescent="0.2">
      <c r="A735" s="270" t="str">
        <f t="shared" si="11"/>
        <v/>
      </c>
      <c r="B735" s="271"/>
      <c r="C735" s="272"/>
      <c r="D735" s="272"/>
      <c r="E735" s="278"/>
      <c r="F735" s="278"/>
      <c r="G735" s="274"/>
      <c r="H735" s="274"/>
      <c r="I735" s="279"/>
    </row>
    <row r="736" spans="1:9" s="277" customFormat="1" ht="15" x14ac:dyDescent="0.2">
      <c r="A736" s="270" t="str">
        <f t="shared" si="11"/>
        <v/>
      </c>
      <c r="B736" s="271"/>
      <c r="C736" s="272"/>
      <c r="D736" s="272"/>
      <c r="E736" s="278"/>
      <c r="F736" s="278"/>
      <c r="G736" s="274"/>
      <c r="H736" s="274"/>
      <c r="I736" s="279"/>
    </row>
    <row r="737" spans="1:9" s="277" customFormat="1" ht="15" x14ac:dyDescent="0.2">
      <c r="A737" s="270" t="str">
        <f t="shared" si="11"/>
        <v/>
      </c>
      <c r="B737" s="271"/>
      <c r="C737" s="272"/>
      <c r="D737" s="272"/>
      <c r="E737" s="278"/>
      <c r="F737" s="278"/>
      <c r="G737" s="274"/>
      <c r="H737" s="274"/>
      <c r="I737" s="279"/>
    </row>
    <row r="738" spans="1:9" s="277" customFormat="1" ht="15" x14ac:dyDescent="0.2">
      <c r="A738" s="270" t="str">
        <f t="shared" si="11"/>
        <v/>
      </c>
      <c r="B738" s="271"/>
      <c r="C738" s="272"/>
      <c r="D738" s="272"/>
      <c r="E738" s="278"/>
      <c r="F738" s="278"/>
      <c r="G738" s="274"/>
      <c r="H738" s="274"/>
      <c r="I738" s="279"/>
    </row>
    <row r="739" spans="1:9" s="277" customFormat="1" ht="15" x14ac:dyDescent="0.2">
      <c r="A739" s="270" t="str">
        <f t="shared" si="11"/>
        <v/>
      </c>
      <c r="B739" s="271"/>
      <c r="C739" s="272"/>
      <c r="D739" s="272"/>
      <c r="E739" s="278"/>
      <c r="F739" s="278"/>
      <c r="G739" s="274"/>
      <c r="H739" s="274"/>
      <c r="I739" s="279"/>
    </row>
    <row r="740" spans="1:9" s="277" customFormat="1" ht="15" x14ac:dyDescent="0.2">
      <c r="A740" s="270" t="str">
        <f t="shared" si="11"/>
        <v/>
      </c>
      <c r="B740" s="271"/>
      <c r="C740" s="272"/>
      <c r="D740" s="272"/>
      <c r="E740" s="278"/>
      <c r="F740" s="278"/>
      <c r="G740" s="274"/>
      <c r="H740" s="274"/>
      <c r="I740" s="279"/>
    </row>
    <row r="741" spans="1:9" s="277" customFormat="1" ht="15" x14ac:dyDescent="0.2">
      <c r="A741" s="270" t="str">
        <f t="shared" si="11"/>
        <v/>
      </c>
      <c r="B741" s="271"/>
      <c r="C741" s="272"/>
      <c r="D741" s="272"/>
      <c r="E741" s="278"/>
      <c r="F741" s="278"/>
      <c r="G741" s="274"/>
      <c r="H741" s="274"/>
      <c r="I741" s="279"/>
    </row>
    <row r="742" spans="1:9" s="277" customFormat="1" ht="15" x14ac:dyDescent="0.2">
      <c r="A742" s="270" t="str">
        <f t="shared" si="11"/>
        <v/>
      </c>
      <c r="B742" s="271"/>
      <c r="C742" s="272"/>
      <c r="D742" s="272"/>
      <c r="E742" s="278"/>
      <c r="F742" s="278"/>
      <c r="G742" s="274"/>
      <c r="H742" s="274"/>
      <c r="I742" s="279"/>
    </row>
    <row r="743" spans="1:9" s="277" customFormat="1" ht="15" x14ac:dyDescent="0.2">
      <c r="A743" s="270" t="str">
        <f t="shared" si="11"/>
        <v/>
      </c>
      <c r="B743" s="271"/>
      <c r="C743" s="272"/>
      <c r="D743" s="272"/>
      <c r="E743" s="278"/>
      <c r="F743" s="278"/>
      <c r="G743" s="274"/>
      <c r="H743" s="274"/>
      <c r="I743" s="279"/>
    </row>
    <row r="744" spans="1:9" s="277" customFormat="1" ht="15" x14ac:dyDescent="0.2">
      <c r="A744" s="270" t="str">
        <f t="shared" si="11"/>
        <v/>
      </c>
      <c r="B744" s="271"/>
      <c r="C744" s="272"/>
      <c r="D744" s="272"/>
      <c r="E744" s="278"/>
      <c r="F744" s="278"/>
      <c r="G744" s="274"/>
      <c r="H744" s="274"/>
      <c r="I744" s="279"/>
    </row>
    <row r="745" spans="1:9" s="277" customFormat="1" ht="15" x14ac:dyDescent="0.2">
      <c r="A745" s="270" t="str">
        <f t="shared" si="11"/>
        <v/>
      </c>
      <c r="B745" s="271"/>
      <c r="C745" s="272"/>
      <c r="D745" s="272"/>
      <c r="E745" s="278"/>
      <c r="F745" s="278"/>
      <c r="G745" s="274"/>
      <c r="H745" s="274"/>
      <c r="I745" s="279"/>
    </row>
    <row r="746" spans="1:9" s="277" customFormat="1" ht="15" x14ac:dyDescent="0.2">
      <c r="A746" s="270" t="str">
        <f t="shared" si="11"/>
        <v/>
      </c>
      <c r="B746" s="271"/>
      <c r="C746" s="272"/>
      <c r="D746" s="272"/>
      <c r="E746" s="278"/>
      <c r="F746" s="278"/>
      <c r="G746" s="274"/>
      <c r="H746" s="274"/>
      <c r="I746" s="279"/>
    </row>
    <row r="747" spans="1:9" s="277" customFormat="1" ht="15" x14ac:dyDescent="0.2">
      <c r="A747" s="270" t="str">
        <f t="shared" si="11"/>
        <v/>
      </c>
      <c r="B747" s="271"/>
      <c r="C747" s="272"/>
      <c r="D747" s="272"/>
      <c r="E747" s="278"/>
      <c r="F747" s="278"/>
      <c r="G747" s="274"/>
      <c r="H747" s="274"/>
      <c r="I747" s="279"/>
    </row>
    <row r="748" spans="1:9" s="277" customFormat="1" ht="15" x14ac:dyDescent="0.2">
      <c r="A748" s="270" t="str">
        <f t="shared" si="11"/>
        <v/>
      </c>
      <c r="B748" s="271"/>
      <c r="C748" s="272"/>
      <c r="D748" s="272"/>
      <c r="E748" s="278"/>
      <c r="F748" s="278"/>
      <c r="G748" s="274"/>
      <c r="H748" s="274"/>
      <c r="I748" s="279"/>
    </row>
    <row r="749" spans="1:9" s="277" customFormat="1" ht="15" x14ac:dyDescent="0.2">
      <c r="A749" s="270" t="str">
        <f t="shared" si="11"/>
        <v/>
      </c>
      <c r="B749" s="271"/>
      <c r="C749" s="272"/>
      <c r="D749" s="272"/>
      <c r="E749" s="278"/>
      <c r="F749" s="278"/>
      <c r="G749" s="274"/>
      <c r="H749" s="274"/>
      <c r="I749" s="279"/>
    </row>
    <row r="750" spans="1:9" s="277" customFormat="1" ht="15" x14ac:dyDescent="0.2">
      <c r="A750" s="270" t="str">
        <f t="shared" si="11"/>
        <v/>
      </c>
      <c r="B750" s="271"/>
      <c r="C750" s="272"/>
      <c r="D750" s="272"/>
      <c r="E750" s="278"/>
      <c r="F750" s="278"/>
      <c r="G750" s="274"/>
      <c r="H750" s="274"/>
      <c r="I750" s="279"/>
    </row>
    <row r="751" spans="1:9" s="277" customFormat="1" ht="15" x14ac:dyDescent="0.2">
      <c r="A751" s="270" t="str">
        <f t="shared" si="11"/>
        <v/>
      </c>
      <c r="B751" s="271"/>
      <c r="C751" s="272"/>
      <c r="D751" s="272"/>
      <c r="E751" s="278"/>
      <c r="F751" s="278"/>
      <c r="G751" s="274"/>
      <c r="H751" s="274"/>
      <c r="I751" s="279"/>
    </row>
    <row r="752" spans="1:9" s="277" customFormat="1" ht="15" x14ac:dyDescent="0.2">
      <c r="A752" s="270" t="str">
        <f t="shared" si="11"/>
        <v/>
      </c>
      <c r="B752" s="271"/>
      <c r="C752" s="272"/>
      <c r="D752" s="272"/>
      <c r="E752" s="278"/>
      <c r="F752" s="278"/>
      <c r="G752" s="274"/>
      <c r="H752" s="274"/>
      <c r="I752" s="279"/>
    </row>
    <row r="753" spans="1:9" s="277" customFormat="1" ht="15" x14ac:dyDescent="0.2">
      <c r="A753" s="270" t="str">
        <f t="shared" si="11"/>
        <v/>
      </c>
      <c r="B753" s="271"/>
      <c r="C753" s="272"/>
      <c r="D753" s="272"/>
      <c r="E753" s="278"/>
      <c r="F753" s="278"/>
      <c r="G753" s="274"/>
      <c r="H753" s="274"/>
      <c r="I753" s="279"/>
    </row>
    <row r="754" spans="1:9" s="277" customFormat="1" ht="15" x14ac:dyDescent="0.2">
      <c r="A754" s="270" t="str">
        <f t="shared" si="11"/>
        <v/>
      </c>
      <c r="B754" s="271"/>
      <c r="C754" s="272"/>
      <c r="D754" s="272"/>
      <c r="E754" s="278"/>
      <c r="F754" s="278"/>
      <c r="G754" s="274"/>
      <c r="H754" s="274"/>
      <c r="I754" s="279"/>
    </row>
    <row r="755" spans="1:9" s="277" customFormat="1" ht="15" x14ac:dyDescent="0.2">
      <c r="A755" s="270" t="str">
        <f t="shared" si="11"/>
        <v/>
      </c>
      <c r="B755" s="271"/>
      <c r="C755" s="272"/>
      <c r="D755" s="272"/>
      <c r="E755" s="278"/>
      <c r="F755" s="278"/>
      <c r="G755" s="274"/>
      <c r="H755" s="274"/>
      <c r="I755" s="279"/>
    </row>
    <row r="756" spans="1:9" s="277" customFormat="1" ht="15" x14ac:dyDescent="0.2">
      <c r="A756" s="270" t="str">
        <f t="shared" si="11"/>
        <v/>
      </c>
      <c r="B756" s="271"/>
      <c r="C756" s="272"/>
      <c r="D756" s="272"/>
      <c r="E756" s="278"/>
      <c r="F756" s="278"/>
      <c r="G756" s="274"/>
      <c r="H756" s="274"/>
      <c r="I756" s="279"/>
    </row>
    <row r="757" spans="1:9" s="277" customFormat="1" ht="15" x14ac:dyDescent="0.2">
      <c r="A757" s="270" t="str">
        <f t="shared" si="11"/>
        <v/>
      </c>
      <c r="B757" s="271"/>
      <c r="C757" s="272"/>
      <c r="D757" s="272"/>
      <c r="E757" s="278"/>
      <c r="F757" s="278"/>
      <c r="G757" s="274"/>
      <c r="H757" s="274"/>
      <c r="I757" s="279"/>
    </row>
    <row r="758" spans="1:9" s="277" customFormat="1" ht="15" x14ac:dyDescent="0.2">
      <c r="A758" s="270" t="str">
        <f t="shared" si="11"/>
        <v/>
      </c>
      <c r="B758" s="271"/>
      <c r="C758" s="272"/>
      <c r="D758" s="272"/>
      <c r="E758" s="278"/>
      <c r="F758" s="278"/>
      <c r="G758" s="274"/>
      <c r="H758" s="274"/>
      <c r="I758" s="279"/>
    </row>
    <row r="759" spans="1:9" s="277" customFormat="1" ht="15" x14ac:dyDescent="0.2">
      <c r="A759" s="270" t="str">
        <f t="shared" si="11"/>
        <v/>
      </c>
      <c r="B759" s="271"/>
      <c r="C759" s="272"/>
      <c r="D759" s="272"/>
      <c r="E759" s="278"/>
      <c r="F759" s="278"/>
      <c r="G759" s="274"/>
      <c r="H759" s="274"/>
      <c r="I759" s="279"/>
    </row>
    <row r="760" spans="1:9" s="277" customFormat="1" ht="15" x14ac:dyDescent="0.2">
      <c r="A760" s="270" t="str">
        <f t="shared" si="11"/>
        <v/>
      </c>
      <c r="B760" s="271"/>
      <c r="C760" s="272"/>
      <c r="D760" s="272"/>
      <c r="E760" s="278"/>
      <c r="F760" s="278"/>
      <c r="G760" s="274"/>
      <c r="H760" s="274"/>
      <c r="I760" s="279"/>
    </row>
    <row r="761" spans="1:9" s="277" customFormat="1" ht="15" x14ac:dyDescent="0.2">
      <c r="A761" s="270" t="str">
        <f t="shared" si="11"/>
        <v/>
      </c>
      <c r="B761" s="271"/>
      <c r="C761" s="272"/>
      <c r="D761" s="272"/>
      <c r="E761" s="278"/>
      <c r="F761" s="278"/>
      <c r="G761" s="274"/>
      <c r="H761" s="274"/>
      <c r="I761" s="279"/>
    </row>
    <row r="762" spans="1:9" s="277" customFormat="1" ht="15" x14ac:dyDescent="0.2">
      <c r="A762" s="270" t="str">
        <f t="shared" si="11"/>
        <v/>
      </c>
      <c r="B762" s="271"/>
      <c r="C762" s="272"/>
      <c r="D762" s="272"/>
      <c r="E762" s="278"/>
      <c r="F762" s="278"/>
      <c r="G762" s="274"/>
      <c r="H762" s="274"/>
      <c r="I762" s="279"/>
    </row>
    <row r="763" spans="1:9" s="277" customFormat="1" ht="15" x14ac:dyDescent="0.2">
      <c r="A763" s="270" t="str">
        <f t="shared" si="11"/>
        <v/>
      </c>
      <c r="B763" s="271"/>
      <c r="C763" s="272"/>
      <c r="D763" s="272"/>
      <c r="E763" s="278"/>
      <c r="F763" s="278"/>
      <c r="G763" s="274"/>
      <c r="H763" s="274"/>
      <c r="I763" s="279"/>
    </row>
    <row r="764" spans="1:9" s="277" customFormat="1" ht="15" x14ac:dyDescent="0.2">
      <c r="A764" s="270" t="str">
        <f t="shared" si="11"/>
        <v/>
      </c>
      <c r="B764" s="271"/>
      <c r="C764" s="272"/>
      <c r="D764" s="272"/>
      <c r="E764" s="278"/>
      <c r="F764" s="278"/>
      <c r="G764" s="274"/>
      <c r="H764" s="274"/>
      <c r="I764" s="279"/>
    </row>
    <row r="765" spans="1:9" s="277" customFormat="1" ht="15" x14ac:dyDescent="0.2">
      <c r="A765" s="270" t="str">
        <f t="shared" si="11"/>
        <v/>
      </c>
      <c r="B765" s="271"/>
      <c r="C765" s="272"/>
      <c r="D765" s="272"/>
      <c r="E765" s="278"/>
      <c r="F765" s="278"/>
      <c r="G765" s="274"/>
      <c r="H765" s="274"/>
      <c r="I765" s="279"/>
    </row>
    <row r="766" spans="1:9" s="277" customFormat="1" ht="15" x14ac:dyDescent="0.2">
      <c r="A766" s="270" t="str">
        <f t="shared" si="11"/>
        <v/>
      </c>
      <c r="B766" s="271"/>
      <c r="C766" s="272"/>
      <c r="D766" s="272"/>
      <c r="E766" s="278"/>
      <c r="F766" s="278"/>
      <c r="G766" s="274"/>
      <c r="H766" s="274"/>
      <c r="I766" s="279"/>
    </row>
    <row r="767" spans="1:9" s="277" customFormat="1" ht="15" x14ac:dyDescent="0.2">
      <c r="A767" s="270" t="str">
        <f t="shared" si="11"/>
        <v/>
      </c>
      <c r="B767" s="271"/>
      <c r="C767" s="272"/>
      <c r="D767" s="272"/>
      <c r="E767" s="278"/>
      <c r="F767" s="278"/>
      <c r="G767" s="274"/>
      <c r="H767" s="274"/>
      <c r="I767" s="279"/>
    </row>
    <row r="768" spans="1:9" s="277" customFormat="1" ht="15" x14ac:dyDescent="0.2">
      <c r="A768" s="270" t="str">
        <f t="shared" si="11"/>
        <v/>
      </c>
      <c r="B768" s="271"/>
      <c r="C768" s="272"/>
      <c r="D768" s="272"/>
      <c r="E768" s="278"/>
      <c r="F768" s="278"/>
      <c r="G768" s="274"/>
      <c r="H768" s="274"/>
      <c r="I768" s="279"/>
    </row>
    <row r="769" spans="1:9" s="277" customFormat="1" ht="15" x14ac:dyDescent="0.2">
      <c r="A769" s="270" t="str">
        <f t="shared" si="11"/>
        <v/>
      </c>
      <c r="B769" s="271"/>
      <c r="C769" s="272"/>
      <c r="D769" s="272"/>
      <c r="E769" s="278"/>
      <c r="F769" s="278"/>
      <c r="G769" s="274"/>
      <c r="H769" s="274"/>
      <c r="I769" s="279"/>
    </row>
    <row r="770" spans="1:9" s="277" customFormat="1" ht="15" x14ac:dyDescent="0.2">
      <c r="A770" s="270" t="str">
        <f t="shared" si="11"/>
        <v/>
      </c>
      <c r="B770" s="271"/>
      <c r="C770" s="272"/>
      <c r="D770" s="272"/>
      <c r="E770" s="278"/>
      <c r="F770" s="278"/>
      <c r="G770" s="274"/>
      <c r="H770" s="274"/>
      <c r="I770" s="279"/>
    </row>
    <row r="771" spans="1:9" s="277" customFormat="1" ht="15" x14ac:dyDescent="0.2">
      <c r="A771" s="270" t="str">
        <f t="shared" si="11"/>
        <v/>
      </c>
      <c r="B771" s="271"/>
      <c r="C771" s="272"/>
      <c r="D771" s="272"/>
      <c r="E771" s="278"/>
      <c r="F771" s="278"/>
      <c r="G771" s="274"/>
      <c r="H771" s="274"/>
      <c r="I771" s="279"/>
    </row>
    <row r="772" spans="1:9" s="277" customFormat="1" ht="15" x14ac:dyDescent="0.2">
      <c r="A772" s="270" t="str">
        <f t="shared" si="11"/>
        <v/>
      </c>
      <c r="B772" s="271"/>
      <c r="C772" s="272"/>
      <c r="D772" s="272"/>
      <c r="E772" s="278"/>
      <c r="F772" s="278"/>
      <c r="G772" s="274"/>
      <c r="H772" s="274"/>
      <c r="I772" s="279"/>
    </row>
    <row r="773" spans="1:9" s="277" customFormat="1" ht="15" x14ac:dyDescent="0.2">
      <c r="A773" s="270" t="str">
        <f t="shared" si="11"/>
        <v/>
      </c>
      <c r="B773" s="271"/>
      <c r="C773" s="272"/>
      <c r="D773" s="272"/>
      <c r="E773" s="278"/>
      <c r="F773" s="278"/>
      <c r="G773" s="274"/>
      <c r="H773" s="274"/>
      <c r="I773" s="279"/>
    </row>
    <row r="774" spans="1:9" s="277" customFormat="1" ht="15" x14ac:dyDescent="0.2">
      <c r="A774" s="270" t="str">
        <f t="shared" si="11"/>
        <v/>
      </c>
      <c r="B774" s="271"/>
      <c r="C774" s="272"/>
      <c r="D774" s="272"/>
      <c r="E774" s="278"/>
      <c r="F774" s="278"/>
      <c r="G774" s="274"/>
      <c r="H774" s="274"/>
      <c r="I774" s="279"/>
    </row>
    <row r="775" spans="1:9" s="277" customFormat="1" ht="15" x14ac:dyDescent="0.2">
      <c r="A775" s="270" t="str">
        <f t="shared" si="11"/>
        <v/>
      </c>
      <c r="B775" s="271"/>
      <c r="C775" s="272"/>
      <c r="D775" s="272"/>
      <c r="E775" s="278"/>
      <c r="F775" s="278"/>
      <c r="G775" s="274"/>
      <c r="H775" s="274"/>
      <c r="I775" s="279"/>
    </row>
    <row r="776" spans="1:9" s="277" customFormat="1" ht="15" x14ac:dyDescent="0.2">
      <c r="A776" s="270" t="str">
        <f t="shared" si="11"/>
        <v/>
      </c>
      <c r="B776" s="271"/>
      <c r="C776" s="272"/>
      <c r="D776" s="272"/>
      <c r="E776" s="278"/>
      <c r="F776" s="278"/>
      <c r="G776" s="274"/>
      <c r="H776" s="274"/>
      <c r="I776" s="279"/>
    </row>
    <row r="777" spans="1:9" s="277" customFormat="1" ht="15" x14ac:dyDescent="0.2">
      <c r="A777" s="270" t="str">
        <f t="shared" si="11"/>
        <v/>
      </c>
      <c r="B777" s="271"/>
      <c r="C777" s="272"/>
      <c r="D777" s="272"/>
      <c r="E777" s="278"/>
      <c r="F777" s="278"/>
      <c r="G777" s="274"/>
      <c r="H777" s="274"/>
      <c r="I777" s="279"/>
    </row>
    <row r="778" spans="1:9" s="277" customFormat="1" ht="15" x14ac:dyDescent="0.2">
      <c r="A778" s="270" t="str">
        <f t="shared" si="11"/>
        <v/>
      </c>
      <c r="B778" s="271"/>
      <c r="C778" s="272"/>
      <c r="D778" s="272"/>
      <c r="E778" s="278"/>
      <c r="F778" s="278"/>
      <c r="G778" s="274"/>
      <c r="H778" s="274"/>
      <c r="I778" s="279"/>
    </row>
    <row r="779" spans="1:9" s="277" customFormat="1" ht="15" x14ac:dyDescent="0.2">
      <c r="A779" s="270" t="str">
        <f t="shared" si="11"/>
        <v/>
      </c>
      <c r="B779" s="271"/>
      <c r="C779" s="272"/>
      <c r="D779" s="272"/>
      <c r="E779" s="278"/>
      <c r="F779" s="278"/>
      <c r="G779" s="274"/>
      <c r="H779" s="274"/>
      <c r="I779" s="279"/>
    </row>
    <row r="780" spans="1:9" s="277" customFormat="1" ht="15" x14ac:dyDescent="0.2">
      <c r="A780" s="270" t="str">
        <f t="shared" si="11"/>
        <v/>
      </c>
      <c r="B780" s="271"/>
      <c r="C780" s="272"/>
      <c r="D780" s="272"/>
      <c r="E780" s="278"/>
      <c r="F780" s="278"/>
      <c r="G780" s="274"/>
      <c r="H780" s="274"/>
      <c r="I780" s="279"/>
    </row>
    <row r="781" spans="1:9" s="277" customFormat="1" ht="15" x14ac:dyDescent="0.2">
      <c r="A781" s="270" t="str">
        <f t="shared" si="11"/>
        <v/>
      </c>
      <c r="B781" s="271"/>
      <c r="C781" s="272"/>
      <c r="D781" s="272"/>
      <c r="E781" s="278"/>
      <c r="F781" s="278"/>
      <c r="G781" s="274"/>
      <c r="H781" s="274"/>
      <c r="I781" s="279"/>
    </row>
    <row r="782" spans="1:9" s="277" customFormat="1" ht="15" x14ac:dyDescent="0.2">
      <c r="A782" s="270" t="str">
        <f t="shared" si="11"/>
        <v/>
      </c>
      <c r="B782" s="271"/>
      <c r="C782" s="272"/>
      <c r="D782" s="272"/>
      <c r="E782" s="278"/>
      <c r="F782" s="278"/>
      <c r="G782" s="274"/>
      <c r="H782" s="274"/>
      <c r="I782" s="279"/>
    </row>
    <row r="783" spans="1:9" s="277" customFormat="1" ht="15" x14ac:dyDescent="0.2">
      <c r="A783" s="270" t="str">
        <f t="shared" si="11"/>
        <v/>
      </c>
      <c r="B783" s="271"/>
      <c r="C783" s="272"/>
      <c r="D783" s="272"/>
      <c r="E783" s="278"/>
      <c r="F783" s="278"/>
      <c r="G783" s="274"/>
      <c r="H783" s="274"/>
      <c r="I783" s="279"/>
    </row>
    <row r="784" spans="1:9" s="277" customFormat="1" ht="15" x14ac:dyDescent="0.2">
      <c r="A784" s="270" t="str">
        <f t="shared" si="11"/>
        <v/>
      </c>
      <c r="B784" s="271"/>
      <c r="C784" s="272"/>
      <c r="D784" s="272"/>
      <c r="E784" s="278"/>
      <c r="F784" s="278"/>
      <c r="G784" s="274"/>
      <c r="H784" s="274"/>
      <c r="I784" s="279"/>
    </row>
    <row r="785" spans="1:9" s="277" customFormat="1" ht="15" x14ac:dyDescent="0.2">
      <c r="A785" s="270" t="str">
        <f t="shared" si="11"/>
        <v/>
      </c>
      <c r="B785" s="271"/>
      <c r="C785" s="272"/>
      <c r="D785" s="272"/>
      <c r="E785" s="278"/>
      <c r="F785" s="278"/>
      <c r="G785" s="274"/>
      <c r="H785" s="274"/>
      <c r="I785" s="279"/>
    </row>
    <row r="786" spans="1:9" s="277" customFormat="1" ht="15" x14ac:dyDescent="0.2">
      <c r="A786" s="270" t="str">
        <f t="shared" si="11"/>
        <v/>
      </c>
      <c r="B786" s="271"/>
      <c r="C786" s="272"/>
      <c r="D786" s="272"/>
      <c r="E786" s="278"/>
      <c r="F786" s="278"/>
      <c r="G786" s="274"/>
      <c r="H786" s="274"/>
      <c r="I786" s="279"/>
    </row>
    <row r="787" spans="1:9" s="277" customFormat="1" ht="15" x14ac:dyDescent="0.2">
      <c r="A787" s="270" t="str">
        <f t="shared" si="11"/>
        <v/>
      </c>
      <c r="B787" s="271"/>
      <c r="C787" s="272"/>
      <c r="D787" s="272"/>
      <c r="E787" s="278"/>
      <c r="F787" s="278"/>
      <c r="G787" s="274"/>
      <c r="H787" s="274"/>
      <c r="I787" s="279"/>
    </row>
    <row r="788" spans="1:9" s="277" customFormat="1" ht="15" x14ac:dyDescent="0.2">
      <c r="A788" s="270" t="str">
        <f t="shared" si="11"/>
        <v/>
      </c>
      <c r="B788" s="271"/>
      <c r="C788" s="272"/>
      <c r="D788" s="272"/>
      <c r="E788" s="278"/>
      <c r="F788" s="278"/>
      <c r="G788" s="274"/>
      <c r="H788" s="274"/>
      <c r="I788" s="279"/>
    </row>
    <row r="789" spans="1:9" s="277" customFormat="1" ht="15" x14ac:dyDescent="0.2">
      <c r="A789" s="270" t="str">
        <f t="shared" ref="A789:A852" si="12">IF(COUNTA(B789:H789)&gt;0,ROW()-ROW($A$19),"")</f>
        <v/>
      </c>
      <c r="B789" s="271"/>
      <c r="C789" s="272"/>
      <c r="D789" s="272"/>
      <c r="E789" s="278"/>
      <c r="F789" s="278"/>
      <c r="G789" s="274"/>
      <c r="H789" s="274"/>
      <c r="I789" s="279"/>
    </row>
    <row r="790" spans="1:9" s="277" customFormat="1" ht="15" x14ac:dyDescent="0.2">
      <c r="A790" s="270" t="str">
        <f t="shared" si="12"/>
        <v/>
      </c>
      <c r="B790" s="271"/>
      <c r="C790" s="272"/>
      <c r="D790" s="272"/>
      <c r="E790" s="278"/>
      <c r="F790" s="278"/>
      <c r="G790" s="274"/>
      <c r="H790" s="274"/>
      <c r="I790" s="279"/>
    </row>
    <row r="791" spans="1:9" s="277" customFormat="1" ht="15" x14ac:dyDescent="0.2">
      <c r="A791" s="270" t="str">
        <f t="shared" si="12"/>
        <v/>
      </c>
      <c r="B791" s="271"/>
      <c r="C791" s="272"/>
      <c r="D791" s="272"/>
      <c r="E791" s="278"/>
      <c r="F791" s="278"/>
      <c r="G791" s="274"/>
      <c r="H791" s="274"/>
      <c r="I791" s="279"/>
    </row>
    <row r="792" spans="1:9" s="277" customFormat="1" ht="15" x14ac:dyDescent="0.2">
      <c r="A792" s="270" t="str">
        <f t="shared" si="12"/>
        <v/>
      </c>
      <c r="B792" s="271"/>
      <c r="C792" s="272"/>
      <c r="D792" s="272"/>
      <c r="E792" s="278"/>
      <c r="F792" s="278"/>
      <c r="G792" s="274"/>
      <c r="H792" s="274"/>
      <c r="I792" s="279"/>
    </row>
    <row r="793" spans="1:9" s="277" customFormat="1" ht="15" x14ac:dyDescent="0.2">
      <c r="A793" s="270" t="str">
        <f t="shared" si="12"/>
        <v/>
      </c>
      <c r="B793" s="271"/>
      <c r="C793" s="272"/>
      <c r="D793" s="272"/>
      <c r="E793" s="278"/>
      <c r="F793" s="278"/>
      <c r="G793" s="274"/>
      <c r="H793" s="274"/>
      <c r="I793" s="279"/>
    </row>
    <row r="794" spans="1:9" s="277" customFormat="1" ht="15" x14ac:dyDescent="0.2">
      <c r="A794" s="270" t="str">
        <f t="shared" si="12"/>
        <v/>
      </c>
      <c r="B794" s="271"/>
      <c r="C794" s="272"/>
      <c r="D794" s="272"/>
      <c r="E794" s="278"/>
      <c r="F794" s="278"/>
      <c r="G794" s="274"/>
      <c r="H794" s="274"/>
      <c r="I794" s="279"/>
    </row>
    <row r="795" spans="1:9" s="277" customFormat="1" ht="15" x14ac:dyDescent="0.2">
      <c r="A795" s="270" t="str">
        <f t="shared" si="12"/>
        <v/>
      </c>
      <c r="B795" s="271"/>
      <c r="C795" s="272"/>
      <c r="D795" s="272"/>
      <c r="E795" s="278"/>
      <c r="F795" s="278"/>
      <c r="G795" s="274"/>
      <c r="H795" s="274"/>
      <c r="I795" s="279"/>
    </row>
    <row r="796" spans="1:9" s="277" customFormat="1" ht="15" x14ac:dyDescent="0.2">
      <c r="A796" s="270" t="str">
        <f t="shared" si="12"/>
        <v/>
      </c>
      <c r="B796" s="271"/>
      <c r="C796" s="272"/>
      <c r="D796" s="272"/>
      <c r="E796" s="278"/>
      <c r="F796" s="278"/>
      <c r="G796" s="274"/>
      <c r="H796" s="274"/>
      <c r="I796" s="279"/>
    </row>
    <row r="797" spans="1:9" s="277" customFormat="1" ht="15" x14ac:dyDescent="0.2">
      <c r="A797" s="270" t="str">
        <f t="shared" si="12"/>
        <v/>
      </c>
      <c r="B797" s="271"/>
      <c r="C797" s="272"/>
      <c r="D797" s="272"/>
      <c r="E797" s="278"/>
      <c r="F797" s="278"/>
      <c r="G797" s="274"/>
      <c r="H797" s="274"/>
      <c r="I797" s="279"/>
    </row>
    <row r="798" spans="1:9" s="277" customFormat="1" ht="15" x14ac:dyDescent="0.2">
      <c r="A798" s="270" t="str">
        <f t="shared" si="12"/>
        <v/>
      </c>
      <c r="B798" s="271"/>
      <c r="C798" s="272"/>
      <c r="D798" s="272"/>
      <c r="E798" s="278"/>
      <c r="F798" s="278"/>
      <c r="G798" s="274"/>
      <c r="H798" s="274"/>
      <c r="I798" s="279"/>
    </row>
    <row r="799" spans="1:9" s="277" customFormat="1" ht="15" x14ac:dyDescent="0.2">
      <c r="A799" s="270" t="str">
        <f t="shared" si="12"/>
        <v/>
      </c>
      <c r="B799" s="271"/>
      <c r="C799" s="272"/>
      <c r="D799" s="272"/>
      <c r="E799" s="278"/>
      <c r="F799" s="278"/>
      <c r="G799" s="274"/>
      <c r="H799" s="274"/>
      <c r="I799" s="279"/>
    </row>
    <row r="800" spans="1:9" s="277" customFormat="1" ht="15" x14ac:dyDescent="0.2">
      <c r="A800" s="270" t="str">
        <f t="shared" si="12"/>
        <v/>
      </c>
      <c r="B800" s="271"/>
      <c r="C800" s="272"/>
      <c r="D800" s="272"/>
      <c r="E800" s="278"/>
      <c r="F800" s="278"/>
      <c r="G800" s="274"/>
      <c r="H800" s="274"/>
      <c r="I800" s="279"/>
    </row>
    <row r="801" spans="1:9" s="277" customFormat="1" ht="15" x14ac:dyDescent="0.2">
      <c r="A801" s="270" t="str">
        <f t="shared" si="12"/>
        <v/>
      </c>
      <c r="B801" s="271"/>
      <c r="C801" s="272"/>
      <c r="D801" s="272"/>
      <c r="E801" s="278"/>
      <c r="F801" s="278"/>
      <c r="G801" s="274"/>
      <c r="H801" s="274"/>
      <c r="I801" s="279"/>
    </row>
    <row r="802" spans="1:9" s="277" customFormat="1" ht="15" x14ac:dyDescent="0.2">
      <c r="A802" s="270" t="str">
        <f t="shared" si="12"/>
        <v/>
      </c>
      <c r="B802" s="271"/>
      <c r="C802" s="272"/>
      <c r="D802" s="272"/>
      <c r="E802" s="278"/>
      <c r="F802" s="278"/>
      <c r="G802" s="274"/>
      <c r="H802" s="274"/>
      <c r="I802" s="279"/>
    </row>
    <row r="803" spans="1:9" s="277" customFormat="1" ht="15" x14ac:dyDescent="0.2">
      <c r="A803" s="270" t="str">
        <f t="shared" si="12"/>
        <v/>
      </c>
      <c r="B803" s="271"/>
      <c r="C803" s="272"/>
      <c r="D803" s="272"/>
      <c r="E803" s="278"/>
      <c r="F803" s="278"/>
      <c r="G803" s="274"/>
      <c r="H803" s="274"/>
      <c r="I803" s="279"/>
    </row>
    <row r="804" spans="1:9" s="277" customFormat="1" ht="15" x14ac:dyDescent="0.2">
      <c r="A804" s="270" t="str">
        <f t="shared" si="12"/>
        <v/>
      </c>
      <c r="B804" s="271"/>
      <c r="C804" s="272"/>
      <c r="D804" s="272"/>
      <c r="E804" s="278"/>
      <c r="F804" s="278"/>
      <c r="G804" s="274"/>
      <c r="H804" s="274"/>
      <c r="I804" s="279"/>
    </row>
    <row r="805" spans="1:9" s="277" customFormat="1" ht="15" x14ac:dyDescent="0.2">
      <c r="A805" s="270" t="str">
        <f t="shared" si="12"/>
        <v/>
      </c>
      <c r="B805" s="271"/>
      <c r="C805" s="272"/>
      <c r="D805" s="272"/>
      <c r="E805" s="278"/>
      <c r="F805" s="278"/>
      <c r="G805" s="274"/>
      <c r="H805" s="274"/>
      <c r="I805" s="279"/>
    </row>
    <row r="806" spans="1:9" s="277" customFormat="1" ht="15" x14ac:dyDescent="0.2">
      <c r="A806" s="270" t="str">
        <f t="shared" si="12"/>
        <v/>
      </c>
      <c r="B806" s="271"/>
      <c r="C806" s="272"/>
      <c r="D806" s="272"/>
      <c r="E806" s="278"/>
      <c r="F806" s="278"/>
      <c r="G806" s="274"/>
      <c r="H806" s="274"/>
      <c r="I806" s="279"/>
    </row>
    <row r="807" spans="1:9" s="277" customFormat="1" ht="15" x14ac:dyDescent="0.2">
      <c r="A807" s="270" t="str">
        <f t="shared" si="12"/>
        <v/>
      </c>
      <c r="B807" s="271"/>
      <c r="C807" s="272"/>
      <c r="D807" s="272"/>
      <c r="E807" s="278"/>
      <c r="F807" s="278"/>
      <c r="G807" s="274"/>
      <c r="H807" s="274"/>
      <c r="I807" s="279"/>
    </row>
    <row r="808" spans="1:9" s="277" customFormat="1" ht="15" x14ac:dyDescent="0.2">
      <c r="A808" s="270" t="str">
        <f t="shared" si="12"/>
        <v/>
      </c>
      <c r="B808" s="271"/>
      <c r="C808" s="272"/>
      <c r="D808" s="272"/>
      <c r="E808" s="278"/>
      <c r="F808" s="278"/>
      <c r="G808" s="274"/>
      <c r="H808" s="274"/>
      <c r="I808" s="279"/>
    </row>
    <row r="809" spans="1:9" s="277" customFormat="1" ht="15" x14ac:dyDescent="0.2">
      <c r="A809" s="270" t="str">
        <f t="shared" si="12"/>
        <v/>
      </c>
      <c r="B809" s="271"/>
      <c r="C809" s="272"/>
      <c r="D809" s="272"/>
      <c r="E809" s="278"/>
      <c r="F809" s="278"/>
      <c r="G809" s="274"/>
      <c r="H809" s="274"/>
      <c r="I809" s="279"/>
    </row>
    <row r="810" spans="1:9" s="277" customFormat="1" ht="15" x14ac:dyDescent="0.2">
      <c r="A810" s="270" t="str">
        <f t="shared" si="12"/>
        <v/>
      </c>
      <c r="B810" s="271"/>
      <c r="C810" s="272"/>
      <c r="D810" s="272"/>
      <c r="E810" s="278"/>
      <c r="F810" s="278"/>
      <c r="G810" s="274"/>
      <c r="H810" s="274"/>
      <c r="I810" s="279"/>
    </row>
    <row r="811" spans="1:9" s="277" customFormat="1" ht="15" x14ac:dyDescent="0.2">
      <c r="A811" s="270" t="str">
        <f t="shared" si="12"/>
        <v/>
      </c>
      <c r="B811" s="271"/>
      <c r="C811" s="272"/>
      <c r="D811" s="272"/>
      <c r="E811" s="278"/>
      <c r="F811" s="278"/>
      <c r="G811" s="274"/>
      <c r="H811" s="274"/>
      <c r="I811" s="279"/>
    </row>
    <row r="812" spans="1:9" s="277" customFormat="1" ht="15" x14ac:dyDescent="0.2">
      <c r="A812" s="270" t="str">
        <f t="shared" si="12"/>
        <v/>
      </c>
      <c r="B812" s="271"/>
      <c r="C812" s="272"/>
      <c r="D812" s="272"/>
      <c r="E812" s="278"/>
      <c r="F812" s="278"/>
      <c r="G812" s="274"/>
      <c r="H812" s="274"/>
      <c r="I812" s="279"/>
    </row>
    <row r="813" spans="1:9" s="277" customFormat="1" ht="15" x14ac:dyDescent="0.2">
      <c r="A813" s="270" t="str">
        <f t="shared" si="12"/>
        <v/>
      </c>
      <c r="B813" s="271"/>
      <c r="C813" s="272"/>
      <c r="D813" s="272"/>
      <c r="E813" s="278"/>
      <c r="F813" s="278"/>
      <c r="G813" s="274"/>
      <c r="H813" s="274"/>
      <c r="I813" s="279"/>
    </row>
    <row r="814" spans="1:9" s="277" customFormat="1" ht="15" x14ac:dyDescent="0.2">
      <c r="A814" s="270" t="str">
        <f t="shared" si="12"/>
        <v/>
      </c>
      <c r="B814" s="271"/>
      <c r="C814" s="272"/>
      <c r="D814" s="272"/>
      <c r="E814" s="278"/>
      <c r="F814" s="278"/>
      <c r="G814" s="274"/>
      <c r="H814" s="274"/>
      <c r="I814" s="279"/>
    </row>
    <row r="815" spans="1:9" s="277" customFormat="1" ht="15" x14ac:dyDescent="0.2">
      <c r="A815" s="270" t="str">
        <f t="shared" si="12"/>
        <v/>
      </c>
      <c r="B815" s="271"/>
      <c r="C815" s="272"/>
      <c r="D815" s="272"/>
      <c r="E815" s="278"/>
      <c r="F815" s="278"/>
      <c r="G815" s="274"/>
      <c r="H815" s="274"/>
      <c r="I815" s="279"/>
    </row>
    <row r="816" spans="1:9" s="277" customFormat="1" ht="15" x14ac:dyDescent="0.2">
      <c r="A816" s="270" t="str">
        <f t="shared" si="12"/>
        <v/>
      </c>
      <c r="B816" s="271"/>
      <c r="C816" s="272"/>
      <c r="D816" s="272"/>
      <c r="E816" s="278"/>
      <c r="F816" s="278"/>
      <c r="G816" s="274"/>
      <c r="H816" s="274"/>
      <c r="I816" s="279"/>
    </row>
    <row r="817" spans="1:9" s="277" customFormat="1" ht="15" x14ac:dyDescent="0.2">
      <c r="A817" s="270" t="str">
        <f t="shared" si="12"/>
        <v/>
      </c>
      <c r="B817" s="271"/>
      <c r="C817" s="272"/>
      <c r="D817" s="272"/>
      <c r="E817" s="278"/>
      <c r="F817" s="278"/>
      <c r="G817" s="274"/>
      <c r="H817" s="274"/>
      <c r="I817" s="279"/>
    </row>
    <row r="818" spans="1:9" s="277" customFormat="1" ht="15" x14ac:dyDescent="0.2">
      <c r="A818" s="270" t="str">
        <f t="shared" si="12"/>
        <v/>
      </c>
      <c r="B818" s="271"/>
      <c r="C818" s="272"/>
      <c r="D818" s="272"/>
      <c r="E818" s="278"/>
      <c r="F818" s="278"/>
      <c r="G818" s="274"/>
      <c r="H818" s="274"/>
      <c r="I818" s="279"/>
    </row>
    <row r="819" spans="1:9" s="277" customFormat="1" ht="15" x14ac:dyDescent="0.2">
      <c r="A819" s="270" t="str">
        <f t="shared" si="12"/>
        <v/>
      </c>
      <c r="B819" s="271"/>
      <c r="C819" s="272"/>
      <c r="D819" s="272"/>
      <c r="E819" s="278"/>
      <c r="F819" s="278"/>
      <c r="G819" s="274"/>
      <c r="H819" s="274"/>
      <c r="I819" s="279"/>
    </row>
    <row r="820" spans="1:9" s="277" customFormat="1" ht="15" x14ac:dyDescent="0.2">
      <c r="A820" s="270" t="str">
        <f t="shared" si="12"/>
        <v/>
      </c>
      <c r="B820" s="271"/>
      <c r="C820" s="272"/>
      <c r="D820" s="272"/>
      <c r="E820" s="278"/>
      <c r="F820" s="278"/>
      <c r="G820" s="274"/>
      <c r="H820" s="274"/>
      <c r="I820" s="279"/>
    </row>
    <row r="821" spans="1:9" s="277" customFormat="1" ht="15" x14ac:dyDescent="0.2">
      <c r="A821" s="270" t="str">
        <f t="shared" si="12"/>
        <v/>
      </c>
      <c r="B821" s="271"/>
      <c r="C821" s="272"/>
      <c r="D821" s="272"/>
      <c r="E821" s="278"/>
      <c r="F821" s="278"/>
      <c r="G821" s="274"/>
      <c r="H821" s="274"/>
      <c r="I821" s="279"/>
    </row>
    <row r="822" spans="1:9" s="277" customFormat="1" ht="15" x14ac:dyDescent="0.2">
      <c r="A822" s="270" t="str">
        <f t="shared" si="12"/>
        <v/>
      </c>
      <c r="B822" s="271"/>
      <c r="C822" s="272"/>
      <c r="D822" s="272"/>
      <c r="E822" s="278"/>
      <c r="F822" s="278"/>
      <c r="G822" s="274"/>
      <c r="H822" s="274"/>
      <c r="I822" s="279"/>
    </row>
    <row r="823" spans="1:9" s="277" customFormat="1" ht="15" x14ac:dyDescent="0.2">
      <c r="A823" s="270" t="str">
        <f t="shared" si="12"/>
        <v/>
      </c>
      <c r="B823" s="271"/>
      <c r="C823" s="272"/>
      <c r="D823" s="272"/>
      <c r="E823" s="278"/>
      <c r="F823" s="278"/>
      <c r="G823" s="274"/>
      <c r="H823" s="274"/>
      <c r="I823" s="279"/>
    </row>
    <row r="824" spans="1:9" s="277" customFormat="1" ht="15" x14ac:dyDescent="0.2">
      <c r="A824" s="270" t="str">
        <f t="shared" si="12"/>
        <v/>
      </c>
      <c r="B824" s="271"/>
      <c r="C824" s="272"/>
      <c r="D824" s="272"/>
      <c r="E824" s="278"/>
      <c r="F824" s="278"/>
      <c r="G824" s="274"/>
      <c r="H824" s="274"/>
      <c r="I824" s="279"/>
    </row>
    <row r="825" spans="1:9" s="277" customFormat="1" ht="15" x14ac:dyDescent="0.2">
      <c r="A825" s="270" t="str">
        <f t="shared" si="12"/>
        <v/>
      </c>
      <c r="B825" s="271"/>
      <c r="C825" s="272"/>
      <c r="D825" s="272"/>
      <c r="E825" s="278"/>
      <c r="F825" s="278"/>
      <c r="G825" s="274"/>
      <c r="H825" s="274"/>
      <c r="I825" s="279"/>
    </row>
    <row r="826" spans="1:9" s="277" customFormat="1" ht="15" x14ac:dyDescent="0.2">
      <c r="A826" s="270" t="str">
        <f t="shared" si="12"/>
        <v/>
      </c>
      <c r="B826" s="271"/>
      <c r="C826" s="272"/>
      <c r="D826" s="272"/>
      <c r="E826" s="278"/>
      <c r="F826" s="278"/>
      <c r="G826" s="274"/>
      <c r="H826" s="274"/>
      <c r="I826" s="279"/>
    </row>
    <row r="827" spans="1:9" s="277" customFormat="1" ht="15" x14ac:dyDescent="0.2">
      <c r="A827" s="270" t="str">
        <f t="shared" si="12"/>
        <v/>
      </c>
      <c r="B827" s="271"/>
      <c r="C827" s="272"/>
      <c r="D827" s="272"/>
      <c r="E827" s="278"/>
      <c r="F827" s="278"/>
      <c r="G827" s="274"/>
      <c r="H827" s="274"/>
      <c r="I827" s="279"/>
    </row>
    <row r="828" spans="1:9" s="277" customFormat="1" ht="15" x14ac:dyDescent="0.2">
      <c r="A828" s="270" t="str">
        <f t="shared" si="12"/>
        <v/>
      </c>
      <c r="B828" s="271"/>
      <c r="C828" s="272"/>
      <c r="D828" s="272"/>
      <c r="E828" s="278"/>
      <c r="F828" s="278"/>
      <c r="G828" s="274"/>
      <c r="H828" s="274"/>
      <c r="I828" s="279"/>
    </row>
    <row r="829" spans="1:9" s="277" customFormat="1" ht="15" x14ac:dyDescent="0.2">
      <c r="A829" s="270" t="str">
        <f t="shared" si="12"/>
        <v/>
      </c>
      <c r="B829" s="271"/>
      <c r="C829" s="272"/>
      <c r="D829" s="272"/>
      <c r="E829" s="278"/>
      <c r="F829" s="278"/>
      <c r="G829" s="274"/>
      <c r="H829" s="274"/>
      <c r="I829" s="279"/>
    </row>
    <row r="830" spans="1:9" s="277" customFormat="1" ht="15" x14ac:dyDescent="0.2">
      <c r="A830" s="270" t="str">
        <f t="shared" si="12"/>
        <v/>
      </c>
      <c r="B830" s="271"/>
      <c r="C830" s="272"/>
      <c r="D830" s="272"/>
      <c r="E830" s="278"/>
      <c r="F830" s="278"/>
      <c r="G830" s="274"/>
      <c r="H830" s="274"/>
      <c r="I830" s="279"/>
    </row>
    <row r="831" spans="1:9" s="277" customFormat="1" ht="15" x14ac:dyDescent="0.2">
      <c r="A831" s="270" t="str">
        <f t="shared" si="12"/>
        <v/>
      </c>
      <c r="B831" s="271"/>
      <c r="C831" s="272"/>
      <c r="D831" s="272"/>
      <c r="E831" s="278"/>
      <c r="F831" s="278"/>
      <c r="G831" s="274"/>
      <c r="H831" s="274"/>
      <c r="I831" s="279"/>
    </row>
    <row r="832" spans="1:9" s="277" customFormat="1" ht="15" x14ac:dyDescent="0.2">
      <c r="A832" s="270" t="str">
        <f t="shared" si="12"/>
        <v/>
      </c>
      <c r="B832" s="271"/>
      <c r="C832" s="272"/>
      <c r="D832" s="272"/>
      <c r="E832" s="278"/>
      <c r="F832" s="278"/>
      <c r="G832" s="274"/>
      <c r="H832" s="274"/>
      <c r="I832" s="279"/>
    </row>
    <row r="833" spans="1:9" s="277" customFormat="1" ht="15" x14ac:dyDescent="0.2">
      <c r="A833" s="270" t="str">
        <f t="shared" si="12"/>
        <v/>
      </c>
      <c r="B833" s="271"/>
      <c r="C833" s="272"/>
      <c r="D833" s="272"/>
      <c r="E833" s="278"/>
      <c r="F833" s="278"/>
      <c r="G833" s="274"/>
      <c r="H833" s="274"/>
      <c r="I833" s="279"/>
    </row>
    <row r="834" spans="1:9" s="277" customFormat="1" ht="15" x14ac:dyDescent="0.2">
      <c r="A834" s="270" t="str">
        <f t="shared" si="12"/>
        <v/>
      </c>
      <c r="B834" s="271"/>
      <c r="C834" s="272"/>
      <c r="D834" s="272"/>
      <c r="E834" s="278"/>
      <c r="F834" s="278"/>
      <c r="G834" s="274"/>
      <c r="H834" s="274"/>
      <c r="I834" s="279"/>
    </row>
    <row r="835" spans="1:9" s="277" customFormat="1" ht="15" x14ac:dyDescent="0.2">
      <c r="A835" s="270" t="str">
        <f t="shared" si="12"/>
        <v/>
      </c>
      <c r="B835" s="271"/>
      <c r="C835" s="272"/>
      <c r="D835" s="272"/>
      <c r="E835" s="278"/>
      <c r="F835" s="278"/>
      <c r="G835" s="274"/>
      <c r="H835" s="274"/>
      <c r="I835" s="279"/>
    </row>
    <row r="836" spans="1:9" s="277" customFormat="1" ht="15" x14ac:dyDescent="0.2">
      <c r="A836" s="270" t="str">
        <f t="shared" si="12"/>
        <v/>
      </c>
      <c r="B836" s="271"/>
      <c r="C836" s="272"/>
      <c r="D836" s="272"/>
      <c r="E836" s="278"/>
      <c r="F836" s="278"/>
      <c r="G836" s="274"/>
      <c r="H836" s="274"/>
      <c r="I836" s="279"/>
    </row>
    <row r="837" spans="1:9" s="277" customFormat="1" ht="15" x14ac:dyDescent="0.2">
      <c r="A837" s="270" t="str">
        <f t="shared" si="12"/>
        <v/>
      </c>
      <c r="B837" s="271"/>
      <c r="C837" s="272"/>
      <c r="D837" s="272"/>
      <c r="E837" s="278"/>
      <c r="F837" s="278"/>
      <c r="G837" s="274"/>
      <c r="H837" s="274"/>
      <c r="I837" s="279"/>
    </row>
    <row r="838" spans="1:9" s="277" customFormat="1" ht="15" x14ac:dyDescent="0.2">
      <c r="A838" s="270" t="str">
        <f t="shared" si="12"/>
        <v/>
      </c>
      <c r="B838" s="271"/>
      <c r="C838" s="272"/>
      <c r="D838" s="272"/>
      <c r="E838" s="278"/>
      <c r="F838" s="278"/>
      <c r="G838" s="274"/>
      <c r="H838" s="274"/>
      <c r="I838" s="279"/>
    </row>
    <row r="839" spans="1:9" s="277" customFormat="1" ht="15" x14ac:dyDescent="0.2">
      <c r="A839" s="270" t="str">
        <f t="shared" si="12"/>
        <v/>
      </c>
      <c r="B839" s="271"/>
      <c r="C839" s="272"/>
      <c r="D839" s="272"/>
      <c r="E839" s="278"/>
      <c r="F839" s="278"/>
      <c r="G839" s="274"/>
      <c r="H839" s="274"/>
      <c r="I839" s="279"/>
    </row>
    <row r="840" spans="1:9" s="277" customFormat="1" ht="15" x14ac:dyDescent="0.2">
      <c r="A840" s="270" t="str">
        <f t="shared" si="12"/>
        <v/>
      </c>
      <c r="B840" s="271"/>
      <c r="C840" s="272"/>
      <c r="D840" s="272"/>
      <c r="E840" s="278"/>
      <c r="F840" s="278"/>
      <c r="G840" s="274"/>
      <c r="H840" s="274"/>
      <c r="I840" s="279"/>
    </row>
    <row r="841" spans="1:9" s="277" customFormat="1" ht="15" x14ac:dyDescent="0.2">
      <c r="A841" s="270" t="str">
        <f t="shared" si="12"/>
        <v/>
      </c>
      <c r="B841" s="271"/>
      <c r="C841" s="272"/>
      <c r="D841" s="272"/>
      <c r="E841" s="278"/>
      <c r="F841" s="278"/>
      <c r="G841" s="274"/>
      <c r="H841" s="274"/>
      <c r="I841" s="279"/>
    </row>
    <row r="842" spans="1:9" s="277" customFormat="1" ht="15" x14ac:dyDescent="0.2">
      <c r="A842" s="270" t="str">
        <f t="shared" si="12"/>
        <v/>
      </c>
      <c r="B842" s="271"/>
      <c r="C842" s="272"/>
      <c r="D842" s="272"/>
      <c r="E842" s="278"/>
      <c r="F842" s="278"/>
      <c r="G842" s="274"/>
      <c r="H842" s="274"/>
      <c r="I842" s="279"/>
    </row>
    <row r="843" spans="1:9" s="277" customFormat="1" ht="15" x14ac:dyDescent="0.2">
      <c r="A843" s="270" t="str">
        <f t="shared" si="12"/>
        <v/>
      </c>
      <c r="B843" s="271"/>
      <c r="C843" s="272"/>
      <c r="D843" s="272"/>
      <c r="E843" s="278"/>
      <c r="F843" s="278"/>
      <c r="G843" s="274"/>
      <c r="H843" s="274"/>
      <c r="I843" s="279"/>
    </row>
    <row r="844" spans="1:9" s="277" customFormat="1" ht="15" x14ac:dyDescent="0.2">
      <c r="A844" s="270" t="str">
        <f t="shared" si="12"/>
        <v/>
      </c>
      <c r="B844" s="271"/>
      <c r="C844" s="272"/>
      <c r="D844" s="272"/>
      <c r="E844" s="278"/>
      <c r="F844" s="278"/>
      <c r="G844" s="274"/>
      <c r="H844" s="274"/>
      <c r="I844" s="279"/>
    </row>
    <row r="845" spans="1:9" s="277" customFormat="1" ht="15" x14ac:dyDescent="0.2">
      <c r="A845" s="270" t="str">
        <f t="shared" si="12"/>
        <v/>
      </c>
      <c r="B845" s="271"/>
      <c r="C845" s="272"/>
      <c r="D845" s="272"/>
      <c r="E845" s="278"/>
      <c r="F845" s="278"/>
      <c r="G845" s="274"/>
      <c r="H845" s="274"/>
      <c r="I845" s="279"/>
    </row>
    <row r="846" spans="1:9" s="277" customFormat="1" ht="15" x14ac:dyDescent="0.2">
      <c r="A846" s="270" t="str">
        <f t="shared" si="12"/>
        <v/>
      </c>
      <c r="B846" s="271"/>
      <c r="C846" s="272"/>
      <c r="D846" s="272"/>
      <c r="E846" s="278"/>
      <c r="F846" s="278"/>
      <c r="G846" s="274"/>
      <c r="H846" s="274"/>
      <c r="I846" s="279"/>
    </row>
    <row r="847" spans="1:9" s="277" customFormat="1" ht="15" x14ac:dyDescent="0.2">
      <c r="A847" s="270" t="str">
        <f t="shared" si="12"/>
        <v/>
      </c>
      <c r="B847" s="271"/>
      <c r="C847" s="272"/>
      <c r="D847" s="272"/>
      <c r="E847" s="278"/>
      <c r="F847" s="278"/>
      <c r="G847" s="274"/>
      <c r="H847" s="274"/>
      <c r="I847" s="279"/>
    </row>
    <row r="848" spans="1:9" s="277" customFormat="1" ht="15" x14ac:dyDescent="0.2">
      <c r="A848" s="270" t="str">
        <f t="shared" si="12"/>
        <v/>
      </c>
      <c r="B848" s="271"/>
      <c r="C848" s="272"/>
      <c r="D848" s="272"/>
      <c r="E848" s="278"/>
      <c r="F848" s="278"/>
      <c r="G848" s="274"/>
      <c r="H848" s="274"/>
      <c r="I848" s="279"/>
    </row>
    <row r="849" spans="1:9" s="277" customFormat="1" ht="15" x14ac:dyDescent="0.2">
      <c r="A849" s="270" t="str">
        <f t="shared" si="12"/>
        <v/>
      </c>
      <c r="B849" s="271"/>
      <c r="C849" s="272"/>
      <c r="D849" s="272"/>
      <c r="E849" s="278"/>
      <c r="F849" s="278"/>
      <c r="G849" s="274"/>
      <c r="H849" s="274"/>
      <c r="I849" s="279"/>
    </row>
    <row r="850" spans="1:9" s="277" customFormat="1" ht="15" x14ac:dyDescent="0.2">
      <c r="A850" s="270" t="str">
        <f t="shared" si="12"/>
        <v/>
      </c>
      <c r="B850" s="271"/>
      <c r="C850" s="272"/>
      <c r="D850" s="272"/>
      <c r="E850" s="278"/>
      <c r="F850" s="278"/>
      <c r="G850" s="274"/>
      <c r="H850" s="274"/>
      <c r="I850" s="279"/>
    </row>
    <row r="851" spans="1:9" s="277" customFormat="1" ht="15" x14ac:dyDescent="0.2">
      <c r="A851" s="270" t="str">
        <f t="shared" si="12"/>
        <v/>
      </c>
      <c r="B851" s="271"/>
      <c r="C851" s="272"/>
      <c r="D851" s="272"/>
      <c r="E851" s="278"/>
      <c r="F851" s="278"/>
      <c r="G851" s="274"/>
      <c r="H851" s="274"/>
      <c r="I851" s="279"/>
    </row>
    <row r="852" spans="1:9" s="277" customFormat="1" ht="15" x14ac:dyDescent="0.2">
      <c r="A852" s="270" t="str">
        <f t="shared" si="12"/>
        <v/>
      </c>
      <c r="B852" s="271"/>
      <c r="C852" s="272"/>
      <c r="D852" s="272"/>
      <c r="E852" s="278"/>
      <c r="F852" s="278"/>
      <c r="G852" s="274"/>
      <c r="H852" s="274"/>
      <c r="I852" s="279"/>
    </row>
    <row r="853" spans="1:9" s="277" customFormat="1" ht="15" x14ac:dyDescent="0.2">
      <c r="A853" s="270" t="str">
        <f t="shared" ref="A853:A916" si="13">IF(COUNTA(B853:H853)&gt;0,ROW()-ROW($A$19),"")</f>
        <v/>
      </c>
      <c r="B853" s="271"/>
      <c r="C853" s="272"/>
      <c r="D853" s="272"/>
      <c r="E853" s="278"/>
      <c r="F853" s="278"/>
      <c r="G853" s="274"/>
      <c r="H853" s="274"/>
      <c r="I853" s="279"/>
    </row>
    <row r="854" spans="1:9" s="277" customFormat="1" ht="15" x14ac:dyDescent="0.2">
      <c r="A854" s="270" t="str">
        <f t="shared" si="13"/>
        <v/>
      </c>
      <c r="B854" s="271"/>
      <c r="C854" s="272"/>
      <c r="D854" s="272"/>
      <c r="E854" s="278"/>
      <c r="F854" s="278"/>
      <c r="G854" s="274"/>
      <c r="H854" s="274"/>
      <c r="I854" s="279"/>
    </row>
    <row r="855" spans="1:9" s="277" customFormat="1" ht="15" x14ac:dyDescent="0.2">
      <c r="A855" s="270" t="str">
        <f t="shared" si="13"/>
        <v/>
      </c>
      <c r="B855" s="271"/>
      <c r="C855" s="272"/>
      <c r="D855" s="272"/>
      <c r="E855" s="278"/>
      <c r="F855" s="278"/>
      <c r="G855" s="274"/>
      <c r="H855" s="274"/>
      <c r="I855" s="279"/>
    </row>
    <row r="856" spans="1:9" s="277" customFormat="1" ht="15" x14ac:dyDescent="0.2">
      <c r="A856" s="270" t="str">
        <f t="shared" si="13"/>
        <v/>
      </c>
      <c r="B856" s="271"/>
      <c r="C856" s="272"/>
      <c r="D856" s="272"/>
      <c r="E856" s="278"/>
      <c r="F856" s="278"/>
      <c r="G856" s="274"/>
      <c r="H856" s="274"/>
      <c r="I856" s="279"/>
    </row>
    <row r="857" spans="1:9" s="277" customFormat="1" ht="15" x14ac:dyDescent="0.2">
      <c r="A857" s="270" t="str">
        <f t="shared" si="13"/>
        <v/>
      </c>
      <c r="B857" s="271"/>
      <c r="C857" s="272"/>
      <c r="D857" s="272"/>
      <c r="E857" s="278"/>
      <c r="F857" s="278"/>
      <c r="G857" s="274"/>
      <c r="H857" s="274"/>
      <c r="I857" s="279"/>
    </row>
    <row r="858" spans="1:9" s="277" customFormat="1" ht="15" x14ac:dyDescent="0.2">
      <c r="A858" s="270" t="str">
        <f t="shared" si="13"/>
        <v/>
      </c>
      <c r="B858" s="271"/>
      <c r="C858" s="272"/>
      <c r="D858" s="272"/>
      <c r="E858" s="278"/>
      <c r="F858" s="278"/>
      <c r="G858" s="274"/>
      <c r="H858" s="274"/>
      <c r="I858" s="279"/>
    </row>
    <row r="859" spans="1:9" s="277" customFormat="1" ht="15" x14ac:dyDescent="0.2">
      <c r="A859" s="270" t="str">
        <f t="shared" si="13"/>
        <v/>
      </c>
      <c r="B859" s="271"/>
      <c r="C859" s="272"/>
      <c r="D859" s="272"/>
      <c r="E859" s="278"/>
      <c r="F859" s="278"/>
      <c r="G859" s="274"/>
      <c r="H859" s="274"/>
      <c r="I859" s="279"/>
    </row>
    <row r="860" spans="1:9" s="277" customFormat="1" ht="15" x14ac:dyDescent="0.2">
      <c r="A860" s="270" t="str">
        <f t="shared" si="13"/>
        <v/>
      </c>
      <c r="B860" s="271"/>
      <c r="C860" s="272"/>
      <c r="D860" s="272"/>
      <c r="E860" s="278"/>
      <c r="F860" s="278"/>
      <c r="G860" s="274"/>
      <c r="H860" s="274"/>
      <c r="I860" s="279"/>
    </row>
    <row r="861" spans="1:9" s="277" customFormat="1" ht="15" x14ac:dyDescent="0.2">
      <c r="A861" s="270" t="str">
        <f t="shared" si="13"/>
        <v/>
      </c>
      <c r="B861" s="271"/>
      <c r="C861" s="272"/>
      <c r="D861" s="272"/>
      <c r="E861" s="278"/>
      <c r="F861" s="278"/>
      <c r="G861" s="274"/>
      <c r="H861" s="274"/>
      <c r="I861" s="279"/>
    </row>
    <row r="862" spans="1:9" s="277" customFormat="1" ht="15" x14ac:dyDescent="0.2">
      <c r="A862" s="270" t="str">
        <f t="shared" si="13"/>
        <v/>
      </c>
      <c r="B862" s="271"/>
      <c r="C862" s="272"/>
      <c r="D862" s="272"/>
      <c r="E862" s="278"/>
      <c r="F862" s="278"/>
      <c r="G862" s="274"/>
      <c r="H862" s="274"/>
      <c r="I862" s="279"/>
    </row>
    <row r="863" spans="1:9" s="277" customFormat="1" ht="15" x14ac:dyDescent="0.2">
      <c r="A863" s="270" t="str">
        <f t="shared" si="13"/>
        <v/>
      </c>
      <c r="B863" s="271"/>
      <c r="C863" s="272"/>
      <c r="D863" s="272"/>
      <c r="E863" s="278"/>
      <c r="F863" s="278"/>
      <c r="G863" s="274"/>
      <c r="H863" s="274"/>
      <c r="I863" s="279"/>
    </row>
    <row r="864" spans="1:9" s="277" customFormat="1" ht="15" x14ac:dyDescent="0.2">
      <c r="A864" s="270" t="str">
        <f t="shared" si="13"/>
        <v/>
      </c>
      <c r="B864" s="271"/>
      <c r="C864" s="272"/>
      <c r="D864" s="272"/>
      <c r="E864" s="278"/>
      <c r="F864" s="278"/>
      <c r="G864" s="274"/>
      <c r="H864" s="274"/>
      <c r="I864" s="279"/>
    </row>
    <row r="865" spans="1:9" s="277" customFormat="1" ht="15" x14ac:dyDescent="0.2">
      <c r="A865" s="270" t="str">
        <f t="shared" si="13"/>
        <v/>
      </c>
      <c r="B865" s="271"/>
      <c r="C865" s="272"/>
      <c r="D865" s="272"/>
      <c r="E865" s="278"/>
      <c r="F865" s="278"/>
      <c r="G865" s="274"/>
      <c r="H865" s="274"/>
      <c r="I865" s="279"/>
    </row>
    <row r="866" spans="1:9" s="277" customFormat="1" ht="15" x14ac:dyDescent="0.2">
      <c r="A866" s="270" t="str">
        <f t="shared" si="13"/>
        <v/>
      </c>
      <c r="B866" s="271"/>
      <c r="C866" s="272"/>
      <c r="D866" s="272"/>
      <c r="E866" s="278"/>
      <c r="F866" s="278"/>
      <c r="G866" s="274"/>
      <c r="H866" s="274"/>
      <c r="I866" s="279"/>
    </row>
    <row r="867" spans="1:9" s="277" customFormat="1" ht="15" x14ac:dyDescent="0.2">
      <c r="A867" s="270" t="str">
        <f t="shared" si="13"/>
        <v/>
      </c>
      <c r="B867" s="271"/>
      <c r="C867" s="272"/>
      <c r="D867" s="272"/>
      <c r="E867" s="278"/>
      <c r="F867" s="278"/>
      <c r="G867" s="274"/>
      <c r="H867" s="274"/>
      <c r="I867" s="279"/>
    </row>
    <row r="868" spans="1:9" s="277" customFormat="1" ht="15" x14ac:dyDescent="0.2">
      <c r="A868" s="270" t="str">
        <f t="shared" si="13"/>
        <v/>
      </c>
      <c r="B868" s="271"/>
      <c r="C868" s="272"/>
      <c r="D868" s="272"/>
      <c r="E868" s="278"/>
      <c r="F868" s="278"/>
      <c r="G868" s="274"/>
      <c r="H868" s="274"/>
      <c r="I868" s="279"/>
    </row>
    <row r="869" spans="1:9" s="277" customFormat="1" ht="15" x14ac:dyDescent="0.2">
      <c r="A869" s="270" t="str">
        <f t="shared" si="13"/>
        <v/>
      </c>
      <c r="B869" s="271"/>
      <c r="C869" s="272"/>
      <c r="D869" s="272"/>
      <c r="E869" s="278"/>
      <c r="F869" s="278"/>
      <c r="G869" s="274"/>
      <c r="H869" s="274"/>
      <c r="I869" s="279"/>
    </row>
    <row r="870" spans="1:9" s="277" customFormat="1" ht="15" x14ac:dyDescent="0.2">
      <c r="A870" s="270" t="str">
        <f t="shared" si="13"/>
        <v/>
      </c>
      <c r="B870" s="271"/>
      <c r="C870" s="272"/>
      <c r="D870" s="272"/>
      <c r="E870" s="278"/>
      <c r="F870" s="278"/>
      <c r="G870" s="274"/>
      <c r="H870" s="274"/>
      <c r="I870" s="279"/>
    </row>
    <row r="871" spans="1:9" s="277" customFormat="1" ht="15" x14ac:dyDescent="0.2">
      <c r="A871" s="270" t="str">
        <f t="shared" si="13"/>
        <v/>
      </c>
      <c r="B871" s="271"/>
      <c r="C871" s="272"/>
      <c r="D871" s="272"/>
      <c r="E871" s="278"/>
      <c r="F871" s="278"/>
      <c r="G871" s="274"/>
      <c r="H871" s="274"/>
      <c r="I871" s="279"/>
    </row>
    <row r="872" spans="1:9" s="277" customFormat="1" ht="15" x14ac:dyDescent="0.2">
      <c r="A872" s="270" t="str">
        <f t="shared" si="13"/>
        <v/>
      </c>
      <c r="B872" s="271"/>
      <c r="C872" s="272"/>
      <c r="D872" s="272"/>
      <c r="E872" s="278"/>
      <c r="F872" s="278"/>
      <c r="G872" s="274"/>
      <c r="H872" s="274"/>
      <c r="I872" s="279"/>
    </row>
    <row r="873" spans="1:9" s="277" customFormat="1" ht="15" x14ac:dyDescent="0.2">
      <c r="A873" s="270" t="str">
        <f t="shared" si="13"/>
        <v/>
      </c>
      <c r="B873" s="271"/>
      <c r="C873" s="272"/>
      <c r="D873" s="272"/>
      <c r="E873" s="278"/>
      <c r="F873" s="278"/>
      <c r="G873" s="274"/>
      <c r="H873" s="274"/>
      <c r="I873" s="279"/>
    </row>
    <row r="874" spans="1:9" s="277" customFormat="1" ht="15" x14ac:dyDescent="0.2">
      <c r="A874" s="270" t="str">
        <f t="shared" si="13"/>
        <v/>
      </c>
      <c r="B874" s="271"/>
      <c r="C874" s="272"/>
      <c r="D874" s="272"/>
      <c r="E874" s="278"/>
      <c r="F874" s="278"/>
      <c r="G874" s="274"/>
      <c r="H874" s="274"/>
      <c r="I874" s="279"/>
    </row>
    <row r="875" spans="1:9" s="277" customFormat="1" ht="15" x14ac:dyDescent="0.2">
      <c r="A875" s="270" t="str">
        <f t="shared" si="13"/>
        <v/>
      </c>
      <c r="B875" s="271"/>
      <c r="C875" s="272"/>
      <c r="D875" s="272"/>
      <c r="E875" s="278"/>
      <c r="F875" s="278"/>
      <c r="G875" s="274"/>
      <c r="H875" s="274"/>
      <c r="I875" s="279"/>
    </row>
    <row r="876" spans="1:9" s="277" customFormat="1" ht="15" x14ac:dyDescent="0.2">
      <c r="A876" s="270" t="str">
        <f t="shared" si="13"/>
        <v/>
      </c>
      <c r="B876" s="271"/>
      <c r="C876" s="272"/>
      <c r="D876" s="272"/>
      <c r="E876" s="278"/>
      <c r="F876" s="278"/>
      <c r="G876" s="274"/>
      <c r="H876" s="274"/>
      <c r="I876" s="279"/>
    </row>
    <row r="877" spans="1:9" s="277" customFormat="1" ht="15" x14ac:dyDescent="0.2">
      <c r="A877" s="270" t="str">
        <f t="shared" si="13"/>
        <v/>
      </c>
      <c r="B877" s="271"/>
      <c r="C877" s="272"/>
      <c r="D877" s="272"/>
      <c r="E877" s="278"/>
      <c r="F877" s="278"/>
      <c r="G877" s="274"/>
      <c r="H877" s="274"/>
      <c r="I877" s="279"/>
    </row>
    <row r="878" spans="1:9" s="277" customFormat="1" ht="15" x14ac:dyDescent="0.2">
      <c r="A878" s="270" t="str">
        <f t="shared" si="13"/>
        <v/>
      </c>
      <c r="B878" s="271"/>
      <c r="C878" s="272"/>
      <c r="D878" s="272"/>
      <c r="E878" s="278"/>
      <c r="F878" s="278"/>
      <c r="G878" s="274"/>
      <c r="H878" s="274"/>
      <c r="I878" s="279"/>
    </row>
    <row r="879" spans="1:9" s="277" customFormat="1" ht="15" x14ac:dyDescent="0.2">
      <c r="A879" s="270" t="str">
        <f t="shared" si="13"/>
        <v/>
      </c>
      <c r="B879" s="271"/>
      <c r="C879" s="272"/>
      <c r="D879" s="272"/>
      <c r="E879" s="278"/>
      <c r="F879" s="278"/>
      <c r="G879" s="274"/>
      <c r="H879" s="274"/>
      <c r="I879" s="279"/>
    </row>
    <row r="880" spans="1:9" s="277" customFormat="1" ht="15" x14ac:dyDescent="0.2">
      <c r="A880" s="270" t="str">
        <f t="shared" si="13"/>
        <v/>
      </c>
      <c r="B880" s="271"/>
      <c r="C880" s="272"/>
      <c r="D880" s="272"/>
      <c r="E880" s="278"/>
      <c r="F880" s="278"/>
      <c r="G880" s="274"/>
      <c r="H880" s="274"/>
      <c r="I880" s="279"/>
    </row>
    <row r="881" spans="1:9" s="277" customFormat="1" ht="15" x14ac:dyDescent="0.2">
      <c r="A881" s="270" t="str">
        <f t="shared" si="13"/>
        <v/>
      </c>
      <c r="B881" s="271"/>
      <c r="C881" s="272"/>
      <c r="D881" s="272"/>
      <c r="E881" s="278"/>
      <c r="F881" s="278"/>
      <c r="G881" s="274"/>
      <c r="H881" s="274"/>
      <c r="I881" s="279"/>
    </row>
    <row r="882" spans="1:9" s="277" customFormat="1" ht="15" x14ac:dyDescent="0.2">
      <c r="A882" s="270" t="str">
        <f t="shared" si="13"/>
        <v/>
      </c>
      <c r="B882" s="271"/>
      <c r="C882" s="272"/>
      <c r="D882" s="272"/>
      <c r="E882" s="278"/>
      <c r="F882" s="278"/>
      <c r="G882" s="274"/>
      <c r="H882" s="274"/>
      <c r="I882" s="279"/>
    </row>
    <row r="883" spans="1:9" s="277" customFormat="1" ht="15" x14ac:dyDescent="0.2">
      <c r="A883" s="270" t="str">
        <f t="shared" si="13"/>
        <v/>
      </c>
      <c r="B883" s="271"/>
      <c r="C883" s="272"/>
      <c r="D883" s="272"/>
      <c r="E883" s="278"/>
      <c r="F883" s="278"/>
      <c r="G883" s="274"/>
      <c r="H883" s="274"/>
      <c r="I883" s="279"/>
    </row>
    <row r="884" spans="1:9" s="277" customFormat="1" ht="15" x14ac:dyDescent="0.2">
      <c r="A884" s="270" t="str">
        <f t="shared" si="13"/>
        <v/>
      </c>
      <c r="B884" s="271"/>
      <c r="C884" s="272"/>
      <c r="D884" s="272"/>
      <c r="E884" s="278"/>
      <c r="F884" s="278"/>
      <c r="G884" s="274"/>
      <c r="H884" s="274"/>
      <c r="I884" s="279"/>
    </row>
    <row r="885" spans="1:9" s="277" customFormat="1" ht="15" x14ac:dyDescent="0.2">
      <c r="A885" s="270" t="str">
        <f t="shared" si="13"/>
        <v/>
      </c>
      <c r="B885" s="271"/>
      <c r="C885" s="272"/>
      <c r="D885" s="272"/>
      <c r="E885" s="278"/>
      <c r="F885" s="278"/>
      <c r="G885" s="274"/>
      <c r="H885" s="274"/>
      <c r="I885" s="279"/>
    </row>
    <row r="886" spans="1:9" s="277" customFormat="1" ht="15" x14ac:dyDescent="0.2">
      <c r="A886" s="270" t="str">
        <f t="shared" si="13"/>
        <v/>
      </c>
      <c r="B886" s="271"/>
      <c r="C886" s="272"/>
      <c r="D886" s="272"/>
      <c r="E886" s="278"/>
      <c r="F886" s="278"/>
      <c r="G886" s="274"/>
      <c r="H886" s="274"/>
      <c r="I886" s="279"/>
    </row>
    <row r="887" spans="1:9" s="277" customFormat="1" ht="15" x14ac:dyDescent="0.2">
      <c r="A887" s="270" t="str">
        <f t="shared" si="13"/>
        <v/>
      </c>
      <c r="B887" s="271"/>
      <c r="C887" s="272"/>
      <c r="D887" s="272"/>
      <c r="E887" s="278"/>
      <c r="F887" s="278"/>
      <c r="G887" s="274"/>
      <c r="H887" s="274"/>
      <c r="I887" s="279"/>
    </row>
    <row r="888" spans="1:9" s="277" customFormat="1" ht="15" x14ac:dyDescent="0.2">
      <c r="A888" s="270" t="str">
        <f t="shared" si="13"/>
        <v/>
      </c>
      <c r="B888" s="271"/>
      <c r="C888" s="272"/>
      <c r="D888" s="272"/>
      <c r="E888" s="278"/>
      <c r="F888" s="278"/>
      <c r="G888" s="274"/>
      <c r="H888" s="274"/>
      <c r="I888" s="279"/>
    </row>
    <row r="889" spans="1:9" s="277" customFormat="1" ht="15" x14ac:dyDescent="0.2">
      <c r="A889" s="270" t="str">
        <f t="shared" si="13"/>
        <v/>
      </c>
      <c r="B889" s="271"/>
      <c r="C889" s="272"/>
      <c r="D889" s="272"/>
      <c r="E889" s="278"/>
      <c r="F889" s="278"/>
      <c r="G889" s="274"/>
      <c r="H889" s="274"/>
      <c r="I889" s="279"/>
    </row>
    <row r="890" spans="1:9" s="277" customFormat="1" ht="15" x14ac:dyDescent="0.2">
      <c r="A890" s="270" t="str">
        <f t="shared" si="13"/>
        <v/>
      </c>
      <c r="B890" s="271"/>
      <c r="C890" s="272"/>
      <c r="D890" s="272"/>
      <c r="E890" s="278"/>
      <c r="F890" s="278"/>
      <c r="G890" s="274"/>
      <c r="H890" s="274"/>
      <c r="I890" s="279"/>
    </row>
    <row r="891" spans="1:9" s="277" customFormat="1" ht="15" x14ac:dyDescent="0.2">
      <c r="A891" s="270" t="str">
        <f t="shared" si="13"/>
        <v/>
      </c>
      <c r="B891" s="271"/>
      <c r="C891" s="272"/>
      <c r="D891" s="272"/>
      <c r="E891" s="278"/>
      <c r="F891" s="278"/>
      <c r="G891" s="274"/>
      <c r="H891" s="274"/>
      <c r="I891" s="279"/>
    </row>
    <row r="892" spans="1:9" s="277" customFormat="1" ht="15" x14ac:dyDescent="0.2">
      <c r="A892" s="270" t="str">
        <f t="shared" si="13"/>
        <v/>
      </c>
      <c r="B892" s="271"/>
      <c r="C892" s="272"/>
      <c r="D892" s="272"/>
      <c r="E892" s="278"/>
      <c r="F892" s="278"/>
      <c r="G892" s="274"/>
      <c r="H892" s="274"/>
      <c r="I892" s="279"/>
    </row>
    <row r="893" spans="1:9" s="277" customFormat="1" ht="15" x14ac:dyDescent="0.2">
      <c r="A893" s="270" t="str">
        <f t="shared" si="13"/>
        <v/>
      </c>
      <c r="B893" s="271"/>
      <c r="C893" s="272"/>
      <c r="D893" s="272"/>
      <c r="E893" s="278"/>
      <c r="F893" s="278"/>
      <c r="G893" s="274"/>
      <c r="H893" s="274"/>
      <c r="I893" s="279"/>
    </row>
    <row r="894" spans="1:9" s="277" customFormat="1" ht="15" x14ac:dyDescent="0.2">
      <c r="A894" s="270" t="str">
        <f t="shared" si="13"/>
        <v/>
      </c>
      <c r="B894" s="271"/>
      <c r="C894" s="272"/>
      <c r="D894" s="272"/>
      <c r="E894" s="278"/>
      <c r="F894" s="278"/>
      <c r="G894" s="274"/>
      <c r="H894" s="274"/>
      <c r="I894" s="279"/>
    </row>
    <row r="895" spans="1:9" s="277" customFormat="1" ht="15" x14ac:dyDescent="0.2">
      <c r="A895" s="270" t="str">
        <f t="shared" si="13"/>
        <v/>
      </c>
      <c r="B895" s="271"/>
      <c r="C895" s="272"/>
      <c r="D895" s="272"/>
      <c r="E895" s="278"/>
      <c r="F895" s="278"/>
      <c r="G895" s="274"/>
      <c r="H895" s="274"/>
      <c r="I895" s="279"/>
    </row>
    <row r="896" spans="1:9" s="277" customFormat="1" ht="15" x14ac:dyDescent="0.2">
      <c r="A896" s="270" t="str">
        <f t="shared" si="13"/>
        <v/>
      </c>
      <c r="B896" s="271"/>
      <c r="C896" s="272"/>
      <c r="D896" s="272"/>
      <c r="E896" s="278"/>
      <c r="F896" s="278"/>
      <c r="G896" s="274"/>
      <c r="H896" s="274"/>
      <c r="I896" s="279"/>
    </row>
    <row r="897" spans="1:9" s="277" customFormat="1" ht="15" x14ac:dyDescent="0.2">
      <c r="A897" s="270" t="str">
        <f t="shared" si="13"/>
        <v/>
      </c>
      <c r="B897" s="271"/>
      <c r="C897" s="272"/>
      <c r="D897" s="272"/>
      <c r="E897" s="278"/>
      <c r="F897" s="278"/>
      <c r="G897" s="274"/>
      <c r="H897" s="274"/>
      <c r="I897" s="279"/>
    </row>
    <row r="898" spans="1:9" s="277" customFormat="1" ht="15" x14ac:dyDescent="0.2">
      <c r="A898" s="270" t="str">
        <f t="shared" si="13"/>
        <v/>
      </c>
      <c r="B898" s="271"/>
      <c r="C898" s="272"/>
      <c r="D898" s="272"/>
      <c r="E898" s="278"/>
      <c r="F898" s="278"/>
      <c r="G898" s="274"/>
      <c r="H898" s="274"/>
      <c r="I898" s="279"/>
    </row>
    <row r="899" spans="1:9" s="277" customFormat="1" ht="15" x14ac:dyDescent="0.2">
      <c r="A899" s="270" t="str">
        <f t="shared" si="13"/>
        <v/>
      </c>
      <c r="B899" s="271"/>
      <c r="C899" s="272"/>
      <c r="D899" s="272"/>
      <c r="E899" s="278"/>
      <c r="F899" s="278"/>
      <c r="G899" s="274"/>
      <c r="H899" s="274"/>
      <c r="I899" s="279"/>
    </row>
    <row r="900" spans="1:9" s="277" customFormat="1" ht="15" x14ac:dyDescent="0.2">
      <c r="A900" s="270" t="str">
        <f t="shared" si="13"/>
        <v/>
      </c>
      <c r="B900" s="271"/>
      <c r="C900" s="272"/>
      <c r="D900" s="272"/>
      <c r="E900" s="278"/>
      <c r="F900" s="278"/>
      <c r="G900" s="274"/>
      <c r="H900" s="274"/>
      <c r="I900" s="279"/>
    </row>
    <row r="901" spans="1:9" s="277" customFormat="1" ht="15" x14ac:dyDescent="0.2">
      <c r="A901" s="270" t="str">
        <f t="shared" si="13"/>
        <v/>
      </c>
      <c r="B901" s="271"/>
      <c r="C901" s="272"/>
      <c r="D901" s="272"/>
      <c r="E901" s="278"/>
      <c r="F901" s="278"/>
      <c r="G901" s="274"/>
      <c r="H901" s="274"/>
      <c r="I901" s="279"/>
    </row>
    <row r="902" spans="1:9" s="277" customFormat="1" ht="15" x14ac:dyDescent="0.2">
      <c r="A902" s="270" t="str">
        <f t="shared" si="13"/>
        <v/>
      </c>
      <c r="B902" s="271"/>
      <c r="C902" s="272"/>
      <c r="D902" s="272"/>
      <c r="E902" s="278"/>
      <c r="F902" s="278"/>
      <c r="G902" s="274"/>
      <c r="H902" s="274"/>
      <c r="I902" s="279"/>
    </row>
    <row r="903" spans="1:9" s="277" customFormat="1" ht="15" x14ac:dyDescent="0.2">
      <c r="A903" s="270" t="str">
        <f t="shared" si="13"/>
        <v/>
      </c>
      <c r="B903" s="271"/>
      <c r="C903" s="272"/>
      <c r="D903" s="272"/>
      <c r="E903" s="278"/>
      <c r="F903" s="278"/>
      <c r="G903" s="274"/>
      <c r="H903" s="274"/>
      <c r="I903" s="279"/>
    </row>
    <row r="904" spans="1:9" s="277" customFormat="1" ht="15" x14ac:dyDescent="0.2">
      <c r="A904" s="270" t="str">
        <f t="shared" si="13"/>
        <v/>
      </c>
      <c r="B904" s="271"/>
      <c r="C904" s="272"/>
      <c r="D904" s="272"/>
      <c r="E904" s="278"/>
      <c r="F904" s="278"/>
      <c r="G904" s="274"/>
      <c r="H904" s="274"/>
      <c r="I904" s="279"/>
    </row>
    <row r="905" spans="1:9" s="277" customFormat="1" ht="15" x14ac:dyDescent="0.2">
      <c r="A905" s="270" t="str">
        <f t="shared" si="13"/>
        <v/>
      </c>
      <c r="B905" s="271"/>
      <c r="C905" s="272"/>
      <c r="D905" s="272"/>
      <c r="E905" s="278"/>
      <c r="F905" s="278"/>
      <c r="G905" s="274"/>
      <c r="H905" s="274"/>
      <c r="I905" s="279"/>
    </row>
    <row r="906" spans="1:9" s="277" customFormat="1" ht="15" x14ac:dyDescent="0.2">
      <c r="A906" s="270" t="str">
        <f t="shared" si="13"/>
        <v/>
      </c>
      <c r="B906" s="271"/>
      <c r="C906" s="272"/>
      <c r="D906" s="272"/>
      <c r="E906" s="278"/>
      <c r="F906" s="278"/>
      <c r="G906" s="274"/>
      <c r="H906" s="274"/>
      <c r="I906" s="279"/>
    </row>
    <row r="907" spans="1:9" s="277" customFormat="1" ht="15" x14ac:dyDescent="0.2">
      <c r="A907" s="270" t="str">
        <f t="shared" si="13"/>
        <v/>
      </c>
      <c r="B907" s="271"/>
      <c r="C907" s="272"/>
      <c r="D907" s="272"/>
      <c r="E907" s="278"/>
      <c r="F907" s="278"/>
      <c r="G907" s="274"/>
      <c r="H907" s="274"/>
      <c r="I907" s="279"/>
    </row>
    <row r="908" spans="1:9" s="277" customFormat="1" ht="15" x14ac:dyDescent="0.2">
      <c r="A908" s="270" t="str">
        <f t="shared" si="13"/>
        <v/>
      </c>
      <c r="B908" s="271"/>
      <c r="C908" s="272"/>
      <c r="D908" s="272"/>
      <c r="E908" s="278"/>
      <c r="F908" s="278"/>
      <c r="G908" s="274"/>
      <c r="H908" s="274"/>
      <c r="I908" s="279"/>
    </row>
    <row r="909" spans="1:9" s="277" customFormat="1" ht="15" x14ac:dyDescent="0.2">
      <c r="A909" s="270" t="str">
        <f t="shared" si="13"/>
        <v/>
      </c>
      <c r="B909" s="271"/>
      <c r="C909" s="272"/>
      <c r="D909" s="272"/>
      <c r="E909" s="278"/>
      <c r="F909" s="278"/>
      <c r="G909" s="274"/>
      <c r="H909" s="274"/>
      <c r="I909" s="279"/>
    </row>
    <row r="910" spans="1:9" s="277" customFormat="1" ht="15" x14ac:dyDescent="0.2">
      <c r="A910" s="270" t="str">
        <f t="shared" si="13"/>
        <v/>
      </c>
      <c r="B910" s="271"/>
      <c r="C910" s="272"/>
      <c r="D910" s="272"/>
      <c r="E910" s="278"/>
      <c r="F910" s="278"/>
      <c r="G910" s="274"/>
      <c r="H910" s="274"/>
      <c r="I910" s="279"/>
    </row>
    <row r="911" spans="1:9" s="277" customFormat="1" ht="15" x14ac:dyDescent="0.2">
      <c r="A911" s="270" t="str">
        <f t="shared" si="13"/>
        <v/>
      </c>
      <c r="B911" s="271"/>
      <c r="C911" s="272"/>
      <c r="D911" s="272"/>
      <c r="E911" s="278"/>
      <c r="F911" s="278"/>
      <c r="G911" s="274"/>
      <c r="H911" s="274"/>
      <c r="I911" s="279"/>
    </row>
    <row r="912" spans="1:9" s="277" customFormat="1" ht="15" x14ac:dyDescent="0.2">
      <c r="A912" s="270" t="str">
        <f t="shared" si="13"/>
        <v/>
      </c>
      <c r="B912" s="271"/>
      <c r="C912" s="272"/>
      <c r="D912" s="272"/>
      <c r="E912" s="278"/>
      <c r="F912" s="278"/>
      <c r="G912" s="274"/>
      <c r="H912" s="274"/>
      <c r="I912" s="279"/>
    </row>
    <row r="913" spans="1:9" s="277" customFormat="1" ht="15" x14ac:dyDescent="0.2">
      <c r="A913" s="270" t="str">
        <f t="shared" si="13"/>
        <v/>
      </c>
      <c r="B913" s="271"/>
      <c r="C913" s="272"/>
      <c r="D913" s="272"/>
      <c r="E913" s="278"/>
      <c r="F913" s="278"/>
      <c r="G913" s="274"/>
      <c r="H913" s="274"/>
      <c r="I913" s="279"/>
    </row>
    <row r="914" spans="1:9" s="277" customFormat="1" ht="15" x14ac:dyDescent="0.2">
      <c r="A914" s="270" t="str">
        <f t="shared" si="13"/>
        <v/>
      </c>
      <c r="B914" s="271"/>
      <c r="C914" s="272"/>
      <c r="D914" s="272"/>
      <c r="E914" s="278"/>
      <c r="F914" s="278"/>
      <c r="G914" s="274"/>
      <c r="H914" s="274"/>
      <c r="I914" s="279"/>
    </row>
    <row r="915" spans="1:9" s="277" customFormat="1" ht="15" x14ac:dyDescent="0.2">
      <c r="A915" s="270" t="str">
        <f t="shared" si="13"/>
        <v/>
      </c>
      <c r="B915" s="271"/>
      <c r="C915" s="272"/>
      <c r="D915" s="272"/>
      <c r="E915" s="278"/>
      <c r="F915" s="278"/>
      <c r="G915" s="274"/>
      <c r="H915" s="274"/>
      <c r="I915" s="279"/>
    </row>
    <row r="916" spans="1:9" s="277" customFormat="1" ht="15" x14ac:dyDescent="0.2">
      <c r="A916" s="270" t="str">
        <f t="shared" si="13"/>
        <v/>
      </c>
      <c r="B916" s="271"/>
      <c r="C916" s="272"/>
      <c r="D916" s="272"/>
      <c r="E916" s="278"/>
      <c r="F916" s="278"/>
      <c r="G916" s="274"/>
      <c r="H916" s="274"/>
      <c r="I916" s="279"/>
    </row>
    <row r="917" spans="1:9" s="277" customFormat="1" ht="15" x14ac:dyDescent="0.2">
      <c r="A917" s="270" t="str">
        <f t="shared" ref="A917:A980" si="14">IF(COUNTA(B917:H917)&gt;0,ROW()-ROW($A$19),"")</f>
        <v/>
      </c>
      <c r="B917" s="271"/>
      <c r="C917" s="272"/>
      <c r="D917" s="272"/>
      <c r="E917" s="278"/>
      <c r="F917" s="278"/>
      <c r="G917" s="274"/>
      <c r="H917" s="274"/>
      <c r="I917" s="279"/>
    </row>
    <row r="918" spans="1:9" s="277" customFormat="1" ht="15" x14ac:dyDescent="0.2">
      <c r="A918" s="270" t="str">
        <f t="shared" si="14"/>
        <v/>
      </c>
      <c r="B918" s="271"/>
      <c r="C918" s="272"/>
      <c r="D918" s="272"/>
      <c r="E918" s="278"/>
      <c r="F918" s="278"/>
      <c r="G918" s="274"/>
      <c r="H918" s="274"/>
      <c r="I918" s="279"/>
    </row>
    <row r="919" spans="1:9" s="277" customFormat="1" ht="15" x14ac:dyDescent="0.2">
      <c r="A919" s="270" t="str">
        <f t="shared" si="14"/>
        <v/>
      </c>
      <c r="B919" s="271"/>
      <c r="C919" s="272"/>
      <c r="D919" s="272"/>
      <c r="E919" s="278"/>
      <c r="F919" s="278"/>
      <c r="G919" s="274"/>
      <c r="H919" s="274"/>
      <c r="I919" s="279"/>
    </row>
    <row r="920" spans="1:9" s="277" customFormat="1" ht="15" x14ac:dyDescent="0.2">
      <c r="A920" s="270" t="str">
        <f t="shared" si="14"/>
        <v/>
      </c>
      <c r="B920" s="271"/>
      <c r="C920" s="272"/>
      <c r="D920" s="272"/>
      <c r="E920" s="278"/>
      <c r="F920" s="278"/>
      <c r="G920" s="274"/>
      <c r="H920" s="274"/>
      <c r="I920" s="279"/>
    </row>
    <row r="921" spans="1:9" s="277" customFormat="1" ht="15" x14ac:dyDescent="0.2">
      <c r="A921" s="270" t="str">
        <f t="shared" si="14"/>
        <v/>
      </c>
      <c r="B921" s="271"/>
      <c r="C921" s="272"/>
      <c r="D921" s="272"/>
      <c r="E921" s="278"/>
      <c r="F921" s="278"/>
      <c r="G921" s="274"/>
      <c r="H921" s="274"/>
      <c r="I921" s="279"/>
    </row>
    <row r="922" spans="1:9" s="277" customFormat="1" ht="15" x14ac:dyDescent="0.2">
      <c r="A922" s="270" t="str">
        <f t="shared" si="14"/>
        <v/>
      </c>
      <c r="B922" s="271"/>
      <c r="C922" s="272"/>
      <c r="D922" s="272"/>
      <c r="E922" s="278"/>
      <c r="F922" s="278"/>
      <c r="G922" s="274"/>
      <c r="H922" s="274"/>
      <c r="I922" s="279"/>
    </row>
    <row r="923" spans="1:9" s="277" customFormat="1" ht="15" x14ac:dyDescent="0.2">
      <c r="A923" s="270" t="str">
        <f t="shared" si="14"/>
        <v/>
      </c>
      <c r="B923" s="271"/>
      <c r="C923" s="272"/>
      <c r="D923" s="272"/>
      <c r="E923" s="278"/>
      <c r="F923" s="278"/>
      <c r="G923" s="274"/>
      <c r="H923" s="274"/>
      <c r="I923" s="279"/>
    </row>
    <row r="924" spans="1:9" s="277" customFormat="1" ht="15" x14ac:dyDescent="0.2">
      <c r="A924" s="270" t="str">
        <f t="shared" si="14"/>
        <v/>
      </c>
      <c r="B924" s="271"/>
      <c r="C924" s="272"/>
      <c r="D924" s="272"/>
      <c r="E924" s="278"/>
      <c r="F924" s="278"/>
      <c r="G924" s="274"/>
      <c r="H924" s="274"/>
      <c r="I924" s="279"/>
    </row>
    <row r="925" spans="1:9" s="277" customFormat="1" ht="15" x14ac:dyDescent="0.2">
      <c r="A925" s="270" t="str">
        <f t="shared" si="14"/>
        <v/>
      </c>
      <c r="B925" s="271"/>
      <c r="C925" s="272"/>
      <c r="D925" s="272"/>
      <c r="E925" s="278"/>
      <c r="F925" s="278"/>
      <c r="G925" s="274"/>
      <c r="H925" s="274"/>
      <c r="I925" s="279"/>
    </row>
    <row r="926" spans="1:9" s="277" customFormat="1" ht="15" x14ac:dyDescent="0.2">
      <c r="A926" s="270" t="str">
        <f t="shared" si="14"/>
        <v/>
      </c>
      <c r="B926" s="271"/>
      <c r="C926" s="272"/>
      <c r="D926" s="272"/>
      <c r="E926" s="278"/>
      <c r="F926" s="278"/>
      <c r="G926" s="274"/>
      <c r="H926" s="274"/>
      <c r="I926" s="279"/>
    </row>
    <row r="927" spans="1:9" s="277" customFormat="1" ht="15" x14ac:dyDescent="0.2">
      <c r="A927" s="270" t="str">
        <f t="shared" si="14"/>
        <v/>
      </c>
      <c r="B927" s="271"/>
      <c r="C927" s="272"/>
      <c r="D927" s="272"/>
      <c r="E927" s="278"/>
      <c r="F927" s="278"/>
      <c r="G927" s="274"/>
      <c r="H927" s="274"/>
      <c r="I927" s="279"/>
    </row>
    <row r="928" spans="1:9" s="277" customFormat="1" ht="15" x14ac:dyDescent="0.2">
      <c r="A928" s="270" t="str">
        <f t="shared" si="14"/>
        <v/>
      </c>
      <c r="B928" s="271"/>
      <c r="C928" s="272"/>
      <c r="D928" s="272"/>
      <c r="E928" s="278"/>
      <c r="F928" s="278"/>
      <c r="G928" s="274"/>
      <c r="H928" s="274"/>
      <c r="I928" s="279"/>
    </row>
    <row r="929" spans="1:9" s="277" customFormat="1" ht="15" x14ac:dyDescent="0.2">
      <c r="A929" s="270" t="str">
        <f t="shared" si="14"/>
        <v/>
      </c>
      <c r="B929" s="271"/>
      <c r="C929" s="272"/>
      <c r="D929" s="272"/>
      <c r="E929" s="278"/>
      <c r="F929" s="278"/>
      <c r="G929" s="274"/>
      <c r="H929" s="274"/>
      <c r="I929" s="279"/>
    </row>
    <row r="930" spans="1:9" s="277" customFormat="1" ht="15" x14ac:dyDescent="0.2">
      <c r="A930" s="270" t="str">
        <f t="shared" si="14"/>
        <v/>
      </c>
      <c r="B930" s="271"/>
      <c r="C930" s="272"/>
      <c r="D930" s="272"/>
      <c r="E930" s="278"/>
      <c r="F930" s="278"/>
      <c r="G930" s="274"/>
      <c r="H930" s="274"/>
      <c r="I930" s="279"/>
    </row>
    <row r="931" spans="1:9" s="277" customFormat="1" ht="15" x14ac:dyDescent="0.2">
      <c r="A931" s="270" t="str">
        <f t="shared" si="14"/>
        <v/>
      </c>
      <c r="B931" s="271"/>
      <c r="C931" s="272"/>
      <c r="D931" s="272"/>
      <c r="E931" s="278"/>
      <c r="F931" s="278"/>
      <c r="G931" s="274"/>
      <c r="H931" s="274"/>
      <c r="I931" s="279"/>
    </row>
    <row r="932" spans="1:9" s="277" customFormat="1" ht="15" x14ac:dyDescent="0.2">
      <c r="A932" s="270" t="str">
        <f t="shared" si="14"/>
        <v/>
      </c>
      <c r="B932" s="271"/>
      <c r="C932" s="272"/>
      <c r="D932" s="272"/>
      <c r="E932" s="278"/>
      <c r="F932" s="278"/>
      <c r="G932" s="274"/>
      <c r="H932" s="274"/>
      <c r="I932" s="279"/>
    </row>
    <row r="933" spans="1:9" s="277" customFormat="1" ht="15" x14ac:dyDescent="0.2">
      <c r="A933" s="270" t="str">
        <f t="shared" si="14"/>
        <v/>
      </c>
      <c r="B933" s="271"/>
      <c r="C933" s="272"/>
      <c r="D933" s="272"/>
      <c r="E933" s="278"/>
      <c r="F933" s="278"/>
      <c r="G933" s="274"/>
      <c r="H933" s="274"/>
      <c r="I933" s="279"/>
    </row>
    <row r="934" spans="1:9" s="277" customFormat="1" ht="15" x14ac:dyDescent="0.2">
      <c r="A934" s="270" t="str">
        <f t="shared" si="14"/>
        <v/>
      </c>
      <c r="B934" s="271"/>
      <c r="C934" s="272"/>
      <c r="D934" s="272"/>
      <c r="E934" s="278"/>
      <c r="F934" s="278"/>
      <c r="G934" s="274"/>
      <c r="H934" s="274"/>
      <c r="I934" s="279"/>
    </row>
    <row r="935" spans="1:9" s="277" customFormat="1" ht="15" x14ac:dyDescent="0.2">
      <c r="A935" s="270" t="str">
        <f t="shared" si="14"/>
        <v/>
      </c>
      <c r="B935" s="271"/>
      <c r="C935" s="272"/>
      <c r="D935" s="272"/>
      <c r="E935" s="278"/>
      <c r="F935" s="278"/>
      <c r="G935" s="274"/>
      <c r="H935" s="274"/>
      <c r="I935" s="279"/>
    </row>
    <row r="936" spans="1:9" s="277" customFormat="1" ht="15" x14ac:dyDescent="0.2">
      <c r="A936" s="270" t="str">
        <f t="shared" si="14"/>
        <v/>
      </c>
      <c r="B936" s="271"/>
      <c r="C936" s="272"/>
      <c r="D936" s="272"/>
      <c r="E936" s="278"/>
      <c r="F936" s="278"/>
      <c r="G936" s="274"/>
      <c r="H936" s="274"/>
      <c r="I936" s="279"/>
    </row>
    <row r="937" spans="1:9" s="277" customFormat="1" ht="15" x14ac:dyDescent="0.2">
      <c r="A937" s="270" t="str">
        <f t="shared" si="14"/>
        <v/>
      </c>
      <c r="B937" s="271"/>
      <c r="C937" s="272"/>
      <c r="D937" s="272"/>
      <c r="E937" s="278"/>
      <c r="F937" s="278"/>
      <c r="G937" s="274"/>
      <c r="H937" s="274"/>
      <c r="I937" s="279"/>
    </row>
    <row r="938" spans="1:9" s="277" customFormat="1" ht="15" x14ac:dyDescent="0.2">
      <c r="A938" s="270" t="str">
        <f t="shared" si="14"/>
        <v/>
      </c>
      <c r="B938" s="271"/>
      <c r="C938" s="272"/>
      <c r="D938" s="272"/>
      <c r="E938" s="278"/>
      <c r="F938" s="278"/>
      <c r="G938" s="274"/>
      <c r="H938" s="274"/>
      <c r="I938" s="279"/>
    </row>
    <row r="939" spans="1:9" s="277" customFormat="1" ht="15" x14ac:dyDescent="0.2">
      <c r="A939" s="270" t="str">
        <f t="shared" si="14"/>
        <v/>
      </c>
      <c r="B939" s="271"/>
      <c r="C939" s="272"/>
      <c r="D939" s="272"/>
      <c r="E939" s="278"/>
      <c r="F939" s="278"/>
      <c r="G939" s="274"/>
      <c r="H939" s="274"/>
      <c r="I939" s="279"/>
    </row>
    <row r="940" spans="1:9" s="277" customFormat="1" ht="15" x14ac:dyDescent="0.2">
      <c r="A940" s="270" t="str">
        <f t="shared" si="14"/>
        <v/>
      </c>
      <c r="B940" s="271"/>
      <c r="C940" s="272"/>
      <c r="D940" s="272"/>
      <c r="E940" s="278"/>
      <c r="F940" s="278"/>
      <c r="G940" s="274"/>
      <c r="H940" s="274"/>
      <c r="I940" s="279"/>
    </row>
    <row r="941" spans="1:9" s="277" customFormat="1" ht="15" x14ac:dyDescent="0.2">
      <c r="A941" s="270" t="str">
        <f t="shared" si="14"/>
        <v/>
      </c>
      <c r="B941" s="271"/>
      <c r="C941" s="272"/>
      <c r="D941" s="272"/>
      <c r="E941" s="278"/>
      <c r="F941" s="278"/>
      <c r="G941" s="274"/>
      <c r="H941" s="274"/>
      <c r="I941" s="279"/>
    </row>
    <row r="942" spans="1:9" s="277" customFormat="1" ht="15" x14ac:dyDescent="0.2">
      <c r="A942" s="270" t="str">
        <f t="shared" si="14"/>
        <v/>
      </c>
      <c r="B942" s="271"/>
      <c r="C942" s="272"/>
      <c r="D942" s="272"/>
      <c r="E942" s="278"/>
      <c r="F942" s="278"/>
      <c r="G942" s="274"/>
      <c r="H942" s="274"/>
      <c r="I942" s="279"/>
    </row>
    <row r="943" spans="1:9" s="277" customFormat="1" ht="15" x14ac:dyDescent="0.2">
      <c r="A943" s="270" t="str">
        <f t="shared" si="14"/>
        <v/>
      </c>
      <c r="B943" s="271"/>
      <c r="C943" s="272"/>
      <c r="D943" s="272"/>
      <c r="E943" s="278"/>
      <c r="F943" s="278"/>
      <c r="G943" s="274"/>
      <c r="H943" s="274"/>
      <c r="I943" s="279"/>
    </row>
    <row r="944" spans="1:9" s="277" customFormat="1" ht="15" x14ac:dyDescent="0.2">
      <c r="A944" s="270" t="str">
        <f t="shared" si="14"/>
        <v/>
      </c>
      <c r="B944" s="271"/>
      <c r="C944" s="272"/>
      <c r="D944" s="272"/>
      <c r="E944" s="278"/>
      <c r="F944" s="278"/>
      <c r="G944" s="274"/>
      <c r="H944" s="274"/>
      <c r="I944" s="279"/>
    </row>
    <row r="945" spans="1:9" s="277" customFormat="1" ht="15" x14ac:dyDescent="0.2">
      <c r="A945" s="270" t="str">
        <f t="shared" si="14"/>
        <v/>
      </c>
      <c r="B945" s="271"/>
      <c r="C945" s="272"/>
      <c r="D945" s="272"/>
      <c r="E945" s="278"/>
      <c r="F945" s="278"/>
      <c r="G945" s="274"/>
      <c r="H945" s="274"/>
      <c r="I945" s="279"/>
    </row>
    <row r="946" spans="1:9" s="277" customFormat="1" ht="15" x14ac:dyDescent="0.2">
      <c r="A946" s="270" t="str">
        <f t="shared" si="14"/>
        <v/>
      </c>
      <c r="B946" s="271"/>
      <c r="C946" s="272"/>
      <c r="D946" s="272"/>
      <c r="E946" s="278"/>
      <c r="F946" s="278"/>
      <c r="G946" s="274"/>
      <c r="H946" s="274"/>
      <c r="I946" s="279"/>
    </row>
    <row r="947" spans="1:9" s="277" customFormat="1" ht="15" x14ac:dyDescent="0.2">
      <c r="A947" s="270" t="str">
        <f t="shared" si="14"/>
        <v/>
      </c>
      <c r="B947" s="271"/>
      <c r="C947" s="272"/>
      <c r="D947" s="272"/>
      <c r="E947" s="278"/>
      <c r="F947" s="278"/>
      <c r="G947" s="274"/>
      <c r="H947" s="274"/>
      <c r="I947" s="279"/>
    </row>
    <row r="948" spans="1:9" s="277" customFormat="1" ht="15" x14ac:dyDescent="0.2">
      <c r="A948" s="270" t="str">
        <f t="shared" si="14"/>
        <v/>
      </c>
      <c r="B948" s="271"/>
      <c r="C948" s="272"/>
      <c r="D948" s="272"/>
      <c r="E948" s="278"/>
      <c r="F948" s="278"/>
      <c r="G948" s="274"/>
      <c r="H948" s="274"/>
      <c r="I948" s="279"/>
    </row>
    <row r="949" spans="1:9" s="277" customFormat="1" ht="15" x14ac:dyDescent="0.2">
      <c r="A949" s="270" t="str">
        <f t="shared" si="14"/>
        <v/>
      </c>
      <c r="B949" s="271"/>
      <c r="C949" s="272"/>
      <c r="D949" s="272"/>
      <c r="E949" s="278"/>
      <c r="F949" s="278"/>
      <c r="G949" s="274"/>
      <c r="H949" s="274"/>
      <c r="I949" s="279"/>
    </row>
    <row r="950" spans="1:9" s="277" customFormat="1" ht="15" x14ac:dyDescent="0.2">
      <c r="A950" s="270" t="str">
        <f t="shared" si="14"/>
        <v/>
      </c>
      <c r="B950" s="271"/>
      <c r="C950" s="272"/>
      <c r="D950" s="272"/>
      <c r="E950" s="278"/>
      <c r="F950" s="278"/>
      <c r="G950" s="274"/>
      <c r="H950" s="274"/>
      <c r="I950" s="279"/>
    </row>
    <row r="951" spans="1:9" s="277" customFormat="1" ht="15" x14ac:dyDescent="0.2">
      <c r="A951" s="270" t="str">
        <f t="shared" si="14"/>
        <v/>
      </c>
      <c r="B951" s="271"/>
      <c r="C951" s="272"/>
      <c r="D951" s="272"/>
      <c r="E951" s="278"/>
      <c r="F951" s="278"/>
      <c r="G951" s="274"/>
      <c r="H951" s="274"/>
      <c r="I951" s="279"/>
    </row>
    <row r="952" spans="1:9" s="277" customFormat="1" ht="15" x14ac:dyDescent="0.2">
      <c r="A952" s="270" t="str">
        <f t="shared" si="14"/>
        <v/>
      </c>
      <c r="B952" s="271"/>
      <c r="C952" s="272"/>
      <c r="D952" s="272"/>
      <c r="E952" s="278"/>
      <c r="F952" s="278"/>
      <c r="G952" s="274"/>
      <c r="H952" s="274"/>
      <c r="I952" s="279"/>
    </row>
    <row r="953" spans="1:9" s="277" customFormat="1" ht="15" x14ac:dyDescent="0.2">
      <c r="A953" s="270" t="str">
        <f t="shared" si="14"/>
        <v/>
      </c>
      <c r="B953" s="271"/>
      <c r="C953" s="272"/>
      <c r="D953" s="272"/>
      <c r="E953" s="278"/>
      <c r="F953" s="278"/>
      <c r="G953" s="274"/>
      <c r="H953" s="274"/>
      <c r="I953" s="279"/>
    </row>
    <row r="954" spans="1:9" s="277" customFormat="1" ht="15" x14ac:dyDescent="0.2">
      <c r="A954" s="270" t="str">
        <f t="shared" si="14"/>
        <v/>
      </c>
      <c r="B954" s="271"/>
      <c r="C954" s="272"/>
      <c r="D954" s="272"/>
      <c r="E954" s="278"/>
      <c r="F954" s="278"/>
      <c r="G954" s="274"/>
      <c r="H954" s="274"/>
      <c r="I954" s="279"/>
    </row>
    <row r="955" spans="1:9" s="277" customFormat="1" ht="15" x14ac:dyDescent="0.2">
      <c r="A955" s="270" t="str">
        <f t="shared" si="14"/>
        <v/>
      </c>
      <c r="B955" s="271"/>
      <c r="C955" s="272"/>
      <c r="D955" s="272"/>
      <c r="E955" s="278"/>
      <c r="F955" s="278"/>
      <c r="G955" s="274"/>
      <c r="H955" s="274"/>
      <c r="I955" s="279"/>
    </row>
    <row r="956" spans="1:9" s="277" customFormat="1" ht="15" x14ac:dyDescent="0.2">
      <c r="A956" s="270" t="str">
        <f t="shared" si="14"/>
        <v/>
      </c>
      <c r="B956" s="271"/>
      <c r="C956" s="272"/>
      <c r="D956" s="272"/>
      <c r="E956" s="278"/>
      <c r="F956" s="278"/>
      <c r="G956" s="274"/>
      <c r="H956" s="274"/>
      <c r="I956" s="279"/>
    </row>
    <row r="957" spans="1:9" s="277" customFormat="1" ht="15" x14ac:dyDescent="0.2">
      <c r="A957" s="270" t="str">
        <f t="shared" si="14"/>
        <v/>
      </c>
      <c r="B957" s="271"/>
      <c r="C957" s="272"/>
      <c r="D957" s="272"/>
      <c r="E957" s="278"/>
      <c r="F957" s="278"/>
      <c r="G957" s="274"/>
      <c r="H957" s="274"/>
      <c r="I957" s="279"/>
    </row>
    <row r="958" spans="1:9" s="277" customFormat="1" ht="15" x14ac:dyDescent="0.2">
      <c r="A958" s="270" t="str">
        <f t="shared" si="14"/>
        <v/>
      </c>
      <c r="B958" s="271"/>
      <c r="C958" s="272"/>
      <c r="D958" s="272"/>
      <c r="E958" s="278"/>
      <c r="F958" s="278"/>
      <c r="G958" s="274"/>
      <c r="H958" s="274"/>
      <c r="I958" s="279"/>
    </row>
    <row r="959" spans="1:9" s="277" customFormat="1" ht="15" x14ac:dyDescent="0.2">
      <c r="A959" s="270" t="str">
        <f t="shared" si="14"/>
        <v/>
      </c>
      <c r="B959" s="271"/>
      <c r="C959" s="272"/>
      <c r="D959" s="272"/>
      <c r="E959" s="278"/>
      <c r="F959" s="278"/>
      <c r="G959" s="274"/>
      <c r="H959" s="274"/>
      <c r="I959" s="279"/>
    </row>
    <row r="960" spans="1:9" s="277" customFormat="1" ht="15" x14ac:dyDescent="0.2">
      <c r="A960" s="270" t="str">
        <f t="shared" si="14"/>
        <v/>
      </c>
      <c r="B960" s="271"/>
      <c r="C960" s="272"/>
      <c r="D960" s="272"/>
      <c r="E960" s="278"/>
      <c r="F960" s="278"/>
      <c r="G960" s="274"/>
      <c r="H960" s="274"/>
      <c r="I960" s="279"/>
    </row>
    <row r="961" spans="1:9" s="277" customFormat="1" ht="15" x14ac:dyDescent="0.2">
      <c r="A961" s="270" t="str">
        <f t="shared" si="14"/>
        <v/>
      </c>
      <c r="B961" s="271"/>
      <c r="C961" s="272"/>
      <c r="D961" s="272"/>
      <c r="E961" s="278"/>
      <c r="F961" s="278"/>
      <c r="G961" s="274"/>
      <c r="H961" s="274"/>
      <c r="I961" s="279"/>
    </row>
    <row r="962" spans="1:9" s="277" customFormat="1" ht="15" x14ac:dyDescent="0.2">
      <c r="A962" s="270" t="str">
        <f t="shared" si="14"/>
        <v/>
      </c>
      <c r="B962" s="271"/>
      <c r="C962" s="272"/>
      <c r="D962" s="272"/>
      <c r="E962" s="278"/>
      <c r="F962" s="278"/>
      <c r="G962" s="274"/>
      <c r="H962" s="274"/>
      <c r="I962" s="279"/>
    </row>
    <row r="963" spans="1:9" s="277" customFormat="1" ht="15" x14ac:dyDescent="0.2">
      <c r="A963" s="270" t="str">
        <f t="shared" si="14"/>
        <v/>
      </c>
      <c r="B963" s="271"/>
      <c r="C963" s="272"/>
      <c r="D963" s="272"/>
      <c r="E963" s="278"/>
      <c r="F963" s="278"/>
      <c r="G963" s="274"/>
      <c r="H963" s="274"/>
      <c r="I963" s="279"/>
    </row>
    <row r="964" spans="1:9" s="277" customFormat="1" ht="15" x14ac:dyDescent="0.2">
      <c r="A964" s="270" t="str">
        <f t="shared" si="14"/>
        <v/>
      </c>
      <c r="B964" s="271"/>
      <c r="C964" s="272"/>
      <c r="D964" s="272"/>
      <c r="E964" s="278"/>
      <c r="F964" s="278"/>
      <c r="G964" s="274"/>
      <c r="H964" s="274"/>
      <c r="I964" s="279"/>
    </row>
    <row r="965" spans="1:9" s="277" customFormat="1" ht="15" x14ac:dyDescent="0.2">
      <c r="A965" s="270" t="str">
        <f t="shared" si="14"/>
        <v/>
      </c>
      <c r="B965" s="271"/>
      <c r="C965" s="272"/>
      <c r="D965" s="272"/>
      <c r="E965" s="278"/>
      <c r="F965" s="278"/>
      <c r="G965" s="274"/>
      <c r="H965" s="274"/>
      <c r="I965" s="279"/>
    </row>
    <row r="966" spans="1:9" s="277" customFormat="1" ht="15" x14ac:dyDescent="0.2">
      <c r="A966" s="270" t="str">
        <f t="shared" si="14"/>
        <v/>
      </c>
      <c r="B966" s="271"/>
      <c r="C966" s="272"/>
      <c r="D966" s="272"/>
      <c r="E966" s="278"/>
      <c r="F966" s="278"/>
      <c r="G966" s="274"/>
      <c r="H966" s="274"/>
      <c r="I966" s="279"/>
    </row>
    <row r="967" spans="1:9" s="277" customFormat="1" ht="15" x14ac:dyDescent="0.2">
      <c r="A967" s="270" t="str">
        <f t="shared" si="14"/>
        <v/>
      </c>
      <c r="B967" s="271"/>
      <c r="C967" s="272"/>
      <c r="D967" s="272"/>
      <c r="E967" s="278"/>
      <c r="F967" s="278"/>
      <c r="G967" s="274"/>
      <c r="H967" s="274"/>
      <c r="I967" s="279"/>
    </row>
    <row r="968" spans="1:9" s="277" customFormat="1" ht="15" x14ac:dyDescent="0.2">
      <c r="A968" s="270" t="str">
        <f t="shared" si="14"/>
        <v/>
      </c>
      <c r="B968" s="271"/>
      <c r="C968" s="272"/>
      <c r="D968" s="272"/>
      <c r="E968" s="278"/>
      <c r="F968" s="278"/>
      <c r="G968" s="274"/>
      <c r="H968" s="274"/>
      <c r="I968" s="279"/>
    </row>
    <row r="969" spans="1:9" s="277" customFormat="1" ht="15" x14ac:dyDescent="0.2">
      <c r="A969" s="270" t="str">
        <f t="shared" si="14"/>
        <v/>
      </c>
      <c r="B969" s="271"/>
      <c r="C969" s="272"/>
      <c r="D969" s="272"/>
      <c r="E969" s="278"/>
      <c r="F969" s="278"/>
      <c r="G969" s="274"/>
      <c r="H969" s="274"/>
      <c r="I969" s="279"/>
    </row>
    <row r="970" spans="1:9" s="277" customFormat="1" ht="15" x14ac:dyDescent="0.2">
      <c r="A970" s="270" t="str">
        <f t="shared" si="14"/>
        <v/>
      </c>
      <c r="B970" s="271"/>
      <c r="C970" s="272"/>
      <c r="D970" s="272"/>
      <c r="E970" s="278"/>
      <c r="F970" s="278"/>
      <c r="G970" s="274"/>
      <c r="H970" s="274"/>
      <c r="I970" s="279"/>
    </row>
    <row r="971" spans="1:9" s="277" customFormat="1" ht="15" x14ac:dyDescent="0.2">
      <c r="A971" s="270" t="str">
        <f t="shared" si="14"/>
        <v/>
      </c>
      <c r="B971" s="271"/>
      <c r="C971" s="272"/>
      <c r="D971" s="272"/>
      <c r="E971" s="278"/>
      <c r="F971" s="278"/>
      <c r="G971" s="274"/>
      <c r="H971" s="274"/>
      <c r="I971" s="279"/>
    </row>
    <row r="972" spans="1:9" s="277" customFormat="1" ht="15" x14ac:dyDescent="0.2">
      <c r="A972" s="270" t="str">
        <f t="shared" si="14"/>
        <v/>
      </c>
      <c r="B972" s="271"/>
      <c r="C972" s="272"/>
      <c r="D972" s="272"/>
      <c r="E972" s="278"/>
      <c r="F972" s="278"/>
      <c r="G972" s="274"/>
      <c r="H972" s="274"/>
      <c r="I972" s="279"/>
    </row>
    <row r="973" spans="1:9" s="277" customFormat="1" ht="15" x14ac:dyDescent="0.2">
      <c r="A973" s="270" t="str">
        <f t="shared" si="14"/>
        <v/>
      </c>
      <c r="B973" s="271"/>
      <c r="C973" s="272"/>
      <c r="D973" s="272"/>
      <c r="E973" s="278"/>
      <c r="F973" s="278"/>
      <c r="G973" s="274"/>
      <c r="H973" s="274"/>
      <c r="I973" s="279"/>
    </row>
    <row r="974" spans="1:9" s="277" customFormat="1" ht="15" x14ac:dyDescent="0.2">
      <c r="A974" s="270" t="str">
        <f t="shared" si="14"/>
        <v/>
      </c>
      <c r="B974" s="271"/>
      <c r="C974" s="272"/>
      <c r="D974" s="272"/>
      <c r="E974" s="278"/>
      <c r="F974" s="278"/>
      <c r="G974" s="274"/>
      <c r="H974" s="274"/>
      <c r="I974" s="279"/>
    </row>
    <row r="975" spans="1:9" s="277" customFormat="1" ht="15" x14ac:dyDescent="0.2">
      <c r="A975" s="270" t="str">
        <f t="shared" si="14"/>
        <v/>
      </c>
      <c r="B975" s="271"/>
      <c r="C975" s="272"/>
      <c r="D975" s="272"/>
      <c r="E975" s="278"/>
      <c r="F975" s="278"/>
      <c r="G975" s="274"/>
      <c r="H975" s="274"/>
      <c r="I975" s="279"/>
    </row>
    <row r="976" spans="1:9" s="277" customFormat="1" ht="15" x14ac:dyDescent="0.2">
      <c r="A976" s="270" t="str">
        <f t="shared" si="14"/>
        <v/>
      </c>
      <c r="B976" s="271"/>
      <c r="C976" s="272"/>
      <c r="D976" s="272"/>
      <c r="E976" s="278"/>
      <c r="F976" s="278"/>
      <c r="G976" s="274"/>
      <c r="H976" s="274"/>
      <c r="I976" s="279"/>
    </row>
    <row r="977" spans="1:9" s="277" customFormat="1" ht="15" x14ac:dyDescent="0.2">
      <c r="A977" s="270" t="str">
        <f t="shared" si="14"/>
        <v/>
      </c>
      <c r="B977" s="271"/>
      <c r="C977" s="272"/>
      <c r="D977" s="272"/>
      <c r="E977" s="278"/>
      <c r="F977" s="278"/>
      <c r="G977" s="274"/>
      <c r="H977" s="274"/>
      <c r="I977" s="279"/>
    </row>
    <row r="978" spans="1:9" s="277" customFormat="1" ht="15" x14ac:dyDescent="0.2">
      <c r="A978" s="270" t="str">
        <f t="shared" si="14"/>
        <v/>
      </c>
      <c r="B978" s="271"/>
      <c r="C978" s="272"/>
      <c r="D978" s="272"/>
      <c r="E978" s="278"/>
      <c r="F978" s="278"/>
      <c r="G978" s="274"/>
      <c r="H978" s="274"/>
      <c r="I978" s="279"/>
    </row>
    <row r="979" spans="1:9" s="277" customFormat="1" ht="15" x14ac:dyDescent="0.2">
      <c r="A979" s="270" t="str">
        <f t="shared" si="14"/>
        <v/>
      </c>
      <c r="B979" s="271"/>
      <c r="C979" s="272"/>
      <c r="D979" s="272"/>
      <c r="E979" s="278"/>
      <c r="F979" s="278"/>
      <c r="G979" s="274"/>
      <c r="H979" s="274"/>
      <c r="I979" s="279"/>
    </row>
    <row r="980" spans="1:9" s="277" customFormat="1" ht="15" x14ac:dyDescent="0.2">
      <c r="A980" s="270" t="str">
        <f t="shared" si="14"/>
        <v/>
      </c>
      <c r="B980" s="271"/>
      <c r="C980" s="272"/>
      <c r="D980" s="272"/>
      <c r="E980" s="278"/>
      <c r="F980" s="278"/>
      <c r="G980" s="274"/>
      <c r="H980" s="274"/>
      <c r="I980" s="279"/>
    </row>
    <row r="981" spans="1:9" s="277" customFormat="1" ht="15" x14ac:dyDescent="0.2">
      <c r="A981" s="270" t="str">
        <f t="shared" ref="A981:A1019" si="15">IF(COUNTA(B981:H981)&gt;0,ROW()-ROW($A$19),"")</f>
        <v/>
      </c>
      <c r="B981" s="271"/>
      <c r="C981" s="272"/>
      <c r="D981" s="272"/>
      <c r="E981" s="278"/>
      <c r="F981" s="278"/>
      <c r="G981" s="274"/>
      <c r="H981" s="274"/>
      <c r="I981" s="279"/>
    </row>
    <row r="982" spans="1:9" s="277" customFormat="1" ht="15" x14ac:dyDescent="0.2">
      <c r="A982" s="270" t="str">
        <f t="shared" si="15"/>
        <v/>
      </c>
      <c r="B982" s="271"/>
      <c r="C982" s="272"/>
      <c r="D982" s="272"/>
      <c r="E982" s="278"/>
      <c r="F982" s="278"/>
      <c r="G982" s="274"/>
      <c r="H982" s="274"/>
      <c r="I982" s="279"/>
    </row>
    <row r="983" spans="1:9" s="277" customFormat="1" ht="15" x14ac:dyDescent="0.2">
      <c r="A983" s="270" t="str">
        <f t="shared" si="15"/>
        <v/>
      </c>
      <c r="B983" s="271"/>
      <c r="C983" s="272"/>
      <c r="D983" s="272"/>
      <c r="E983" s="278"/>
      <c r="F983" s="278"/>
      <c r="G983" s="274"/>
      <c r="H983" s="274"/>
      <c r="I983" s="279"/>
    </row>
    <row r="984" spans="1:9" s="277" customFormat="1" ht="15" x14ac:dyDescent="0.2">
      <c r="A984" s="270" t="str">
        <f t="shared" si="15"/>
        <v/>
      </c>
      <c r="B984" s="271"/>
      <c r="C984" s="272"/>
      <c r="D984" s="272"/>
      <c r="E984" s="278"/>
      <c r="F984" s="278"/>
      <c r="G984" s="274"/>
      <c r="H984" s="274"/>
      <c r="I984" s="279"/>
    </row>
    <row r="985" spans="1:9" s="277" customFormat="1" ht="15" x14ac:dyDescent="0.2">
      <c r="A985" s="270" t="str">
        <f t="shared" si="15"/>
        <v/>
      </c>
      <c r="B985" s="271"/>
      <c r="C985" s="272"/>
      <c r="D985" s="272"/>
      <c r="E985" s="278"/>
      <c r="F985" s="278"/>
      <c r="G985" s="274"/>
      <c r="H985" s="274"/>
      <c r="I985" s="279"/>
    </row>
    <row r="986" spans="1:9" s="277" customFormat="1" ht="15" x14ac:dyDescent="0.2">
      <c r="A986" s="270" t="str">
        <f t="shared" si="15"/>
        <v/>
      </c>
      <c r="B986" s="271"/>
      <c r="C986" s="272"/>
      <c r="D986" s="272"/>
      <c r="E986" s="278"/>
      <c r="F986" s="278"/>
      <c r="G986" s="274"/>
      <c r="H986" s="274"/>
      <c r="I986" s="279"/>
    </row>
    <row r="987" spans="1:9" s="277" customFormat="1" ht="15" x14ac:dyDescent="0.2">
      <c r="A987" s="270" t="str">
        <f t="shared" si="15"/>
        <v/>
      </c>
      <c r="B987" s="271"/>
      <c r="C987" s="272"/>
      <c r="D987" s="272"/>
      <c r="E987" s="278"/>
      <c r="F987" s="278"/>
      <c r="G987" s="274"/>
      <c r="H987" s="274"/>
      <c r="I987" s="279"/>
    </row>
    <row r="988" spans="1:9" s="277" customFormat="1" ht="15" x14ac:dyDescent="0.2">
      <c r="A988" s="270" t="str">
        <f t="shared" si="15"/>
        <v/>
      </c>
      <c r="B988" s="271"/>
      <c r="C988" s="272"/>
      <c r="D988" s="272"/>
      <c r="E988" s="278"/>
      <c r="F988" s="278"/>
      <c r="G988" s="274"/>
      <c r="H988" s="274"/>
      <c r="I988" s="279"/>
    </row>
    <row r="989" spans="1:9" s="277" customFormat="1" ht="15" x14ac:dyDescent="0.2">
      <c r="A989" s="270" t="str">
        <f t="shared" si="15"/>
        <v/>
      </c>
      <c r="B989" s="271"/>
      <c r="C989" s="272"/>
      <c r="D989" s="272"/>
      <c r="E989" s="278"/>
      <c r="F989" s="278"/>
      <c r="G989" s="274"/>
      <c r="H989" s="274"/>
      <c r="I989" s="279"/>
    </row>
    <row r="990" spans="1:9" s="277" customFormat="1" ht="15" x14ac:dyDescent="0.2">
      <c r="A990" s="270" t="str">
        <f t="shared" si="15"/>
        <v/>
      </c>
      <c r="B990" s="271"/>
      <c r="C990" s="272"/>
      <c r="D990" s="272"/>
      <c r="E990" s="278"/>
      <c r="F990" s="278"/>
      <c r="G990" s="274"/>
      <c r="H990" s="274"/>
      <c r="I990" s="279"/>
    </row>
    <row r="991" spans="1:9" s="277" customFormat="1" ht="15" x14ac:dyDescent="0.2">
      <c r="A991" s="270" t="str">
        <f t="shared" si="15"/>
        <v/>
      </c>
      <c r="B991" s="271"/>
      <c r="C991" s="272"/>
      <c r="D991" s="272"/>
      <c r="E991" s="278"/>
      <c r="F991" s="278"/>
      <c r="G991" s="274"/>
      <c r="H991" s="274"/>
      <c r="I991" s="279"/>
    </row>
    <row r="992" spans="1:9" s="277" customFormat="1" ht="15" x14ac:dyDescent="0.2">
      <c r="A992" s="270" t="str">
        <f t="shared" si="15"/>
        <v/>
      </c>
      <c r="B992" s="271"/>
      <c r="C992" s="272"/>
      <c r="D992" s="272"/>
      <c r="E992" s="278"/>
      <c r="F992" s="278"/>
      <c r="G992" s="274"/>
      <c r="H992" s="274"/>
      <c r="I992" s="279"/>
    </row>
    <row r="993" spans="1:9" s="277" customFormat="1" ht="15" x14ac:dyDescent="0.2">
      <c r="A993" s="270" t="str">
        <f t="shared" si="15"/>
        <v/>
      </c>
      <c r="B993" s="271"/>
      <c r="C993" s="272"/>
      <c r="D993" s="272"/>
      <c r="E993" s="278"/>
      <c r="F993" s="278"/>
      <c r="G993" s="274"/>
      <c r="H993" s="274"/>
      <c r="I993" s="279"/>
    </row>
    <row r="994" spans="1:9" s="277" customFormat="1" ht="15" x14ac:dyDescent="0.2">
      <c r="A994" s="270" t="str">
        <f t="shared" si="15"/>
        <v/>
      </c>
      <c r="B994" s="271"/>
      <c r="C994" s="272"/>
      <c r="D994" s="272"/>
      <c r="E994" s="278"/>
      <c r="F994" s="278"/>
      <c r="G994" s="274"/>
      <c r="H994" s="274"/>
      <c r="I994" s="279"/>
    </row>
    <row r="995" spans="1:9" s="277" customFormat="1" ht="15" x14ac:dyDescent="0.2">
      <c r="A995" s="270" t="str">
        <f t="shared" si="15"/>
        <v/>
      </c>
      <c r="B995" s="271"/>
      <c r="C995" s="272"/>
      <c r="D995" s="272"/>
      <c r="E995" s="278"/>
      <c r="F995" s="278"/>
      <c r="G995" s="274"/>
      <c r="H995" s="274"/>
      <c r="I995" s="279"/>
    </row>
    <row r="996" spans="1:9" s="277" customFormat="1" ht="15" x14ac:dyDescent="0.2">
      <c r="A996" s="270" t="str">
        <f t="shared" si="15"/>
        <v/>
      </c>
      <c r="B996" s="271"/>
      <c r="C996" s="272"/>
      <c r="D996" s="272"/>
      <c r="E996" s="278"/>
      <c r="F996" s="278"/>
      <c r="G996" s="274"/>
      <c r="H996" s="274"/>
      <c r="I996" s="279"/>
    </row>
    <row r="997" spans="1:9" s="277" customFormat="1" ht="15" x14ac:dyDescent="0.2">
      <c r="A997" s="270" t="str">
        <f t="shared" si="15"/>
        <v/>
      </c>
      <c r="B997" s="271"/>
      <c r="C997" s="272"/>
      <c r="D997" s="272"/>
      <c r="E997" s="278"/>
      <c r="F997" s="278"/>
      <c r="G997" s="274"/>
      <c r="H997" s="274"/>
      <c r="I997" s="279"/>
    </row>
    <row r="998" spans="1:9" s="277" customFormat="1" ht="15" x14ac:dyDescent="0.2">
      <c r="A998" s="270" t="str">
        <f t="shared" si="15"/>
        <v/>
      </c>
      <c r="B998" s="271"/>
      <c r="C998" s="272"/>
      <c r="D998" s="272"/>
      <c r="E998" s="278"/>
      <c r="F998" s="278"/>
      <c r="G998" s="274"/>
      <c r="H998" s="274"/>
      <c r="I998" s="279"/>
    </row>
    <row r="999" spans="1:9" s="277" customFormat="1" ht="15" x14ac:dyDescent="0.2">
      <c r="A999" s="270" t="str">
        <f t="shared" si="15"/>
        <v/>
      </c>
      <c r="B999" s="271"/>
      <c r="C999" s="272"/>
      <c r="D999" s="272"/>
      <c r="E999" s="278"/>
      <c r="F999" s="278"/>
      <c r="G999" s="274"/>
      <c r="H999" s="274"/>
      <c r="I999" s="279"/>
    </row>
    <row r="1000" spans="1:9" s="277" customFormat="1" ht="15" x14ac:dyDescent="0.2">
      <c r="A1000" s="270" t="str">
        <f t="shared" si="15"/>
        <v/>
      </c>
      <c r="B1000" s="271"/>
      <c r="C1000" s="272"/>
      <c r="D1000" s="272"/>
      <c r="E1000" s="278"/>
      <c r="F1000" s="278"/>
      <c r="G1000" s="274"/>
      <c r="H1000" s="274"/>
      <c r="I1000" s="279"/>
    </row>
    <row r="1001" spans="1:9" s="277" customFormat="1" ht="15" x14ac:dyDescent="0.2">
      <c r="A1001" s="270" t="str">
        <f t="shared" si="15"/>
        <v/>
      </c>
      <c r="B1001" s="271"/>
      <c r="C1001" s="272"/>
      <c r="D1001" s="272"/>
      <c r="E1001" s="278"/>
      <c r="F1001" s="278"/>
      <c r="G1001" s="274"/>
      <c r="H1001" s="274"/>
      <c r="I1001" s="279"/>
    </row>
    <row r="1002" spans="1:9" s="277" customFormat="1" ht="15" x14ac:dyDescent="0.2">
      <c r="A1002" s="270" t="str">
        <f t="shared" si="15"/>
        <v/>
      </c>
      <c r="B1002" s="271"/>
      <c r="C1002" s="272"/>
      <c r="D1002" s="272"/>
      <c r="E1002" s="278"/>
      <c r="F1002" s="278"/>
      <c r="G1002" s="274"/>
      <c r="H1002" s="274"/>
      <c r="I1002" s="279"/>
    </row>
    <row r="1003" spans="1:9" s="277" customFormat="1" ht="15" x14ac:dyDescent="0.2">
      <c r="A1003" s="270" t="str">
        <f t="shared" si="15"/>
        <v/>
      </c>
      <c r="B1003" s="271"/>
      <c r="C1003" s="272"/>
      <c r="D1003" s="272"/>
      <c r="E1003" s="278"/>
      <c r="F1003" s="278"/>
      <c r="G1003" s="274"/>
      <c r="H1003" s="274"/>
      <c r="I1003" s="279"/>
    </row>
    <row r="1004" spans="1:9" s="277" customFormat="1" ht="15" x14ac:dyDescent="0.2">
      <c r="A1004" s="270" t="str">
        <f t="shared" si="15"/>
        <v/>
      </c>
      <c r="B1004" s="271"/>
      <c r="C1004" s="272"/>
      <c r="D1004" s="272"/>
      <c r="E1004" s="278"/>
      <c r="F1004" s="278"/>
      <c r="G1004" s="274"/>
      <c r="H1004" s="274"/>
      <c r="I1004" s="279"/>
    </row>
    <row r="1005" spans="1:9" s="277" customFormat="1" ht="15" x14ac:dyDescent="0.2">
      <c r="A1005" s="270" t="str">
        <f t="shared" si="15"/>
        <v/>
      </c>
      <c r="B1005" s="271"/>
      <c r="C1005" s="272"/>
      <c r="D1005" s="272"/>
      <c r="E1005" s="278"/>
      <c r="F1005" s="278"/>
      <c r="G1005" s="274"/>
      <c r="H1005" s="274"/>
      <c r="I1005" s="279"/>
    </row>
    <row r="1006" spans="1:9" s="277" customFormat="1" ht="15" x14ac:dyDescent="0.2">
      <c r="A1006" s="270" t="str">
        <f t="shared" si="15"/>
        <v/>
      </c>
      <c r="B1006" s="271"/>
      <c r="C1006" s="272"/>
      <c r="D1006" s="272"/>
      <c r="E1006" s="278"/>
      <c r="F1006" s="278"/>
      <c r="G1006" s="274"/>
      <c r="H1006" s="274"/>
      <c r="I1006" s="279"/>
    </row>
    <row r="1007" spans="1:9" s="277" customFormat="1" ht="15" x14ac:dyDescent="0.2">
      <c r="A1007" s="270" t="str">
        <f t="shared" si="15"/>
        <v/>
      </c>
      <c r="B1007" s="271"/>
      <c r="C1007" s="272"/>
      <c r="D1007" s="272"/>
      <c r="E1007" s="278"/>
      <c r="F1007" s="278"/>
      <c r="G1007" s="274"/>
      <c r="H1007" s="274"/>
      <c r="I1007" s="279"/>
    </row>
    <row r="1008" spans="1:9" s="277" customFormat="1" ht="15" x14ac:dyDescent="0.2">
      <c r="A1008" s="270" t="str">
        <f t="shared" si="15"/>
        <v/>
      </c>
      <c r="B1008" s="271"/>
      <c r="C1008" s="272"/>
      <c r="D1008" s="272"/>
      <c r="E1008" s="278"/>
      <c r="F1008" s="278"/>
      <c r="G1008" s="274"/>
      <c r="H1008" s="274"/>
      <c r="I1008" s="279"/>
    </row>
    <row r="1009" spans="1:9" s="277" customFormat="1" ht="15" x14ac:dyDescent="0.2">
      <c r="A1009" s="270" t="str">
        <f t="shared" si="15"/>
        <v/>
      </c>
      <c r="B1009" s="271"/>
      <c r="C1009" s="272"/>
      <c r="D1009" s="272"/>
      <c r="E1009" s="278"/>
      <c r="F1009" s="278"/>
      <c r="G1009" s="274"/>
      <c r="H1009" s="274"/>
      <c r="I1009" s="279"/>
    </row>
    <row r="1010" spans="1:9" s="277" customFormat="1" ht="15" x14ac:dyDescent="0.2">
      <c r="A1010" s="270" t="str">
        <f t="shared" si="15"/>
        <v/>
      </c>
      <c r="B1010" s="271"/>
      <c r="C1010" s="272"/>
      <c r="D1010" s="272"/>
      <c r="E1010" s="278"/>
      <c r="F1010" s="278"/>
      <c r="G1010" s="274"/>
      <c r="H1010" s="274"/>
      <c r="I1010" s="279"/>
    </row>
    <row r="1011" spans="1:9" s="277" customFormat="1" ht="15" x14ac:dyDescent="0.2">
      <c r="A1011" s="270" t="str">
        <f t="shared" si="15"/>
        <v/>
      </c>
      <c r="B1011" s="271"/>
      <c r="C1011" s="272"/>
      <c r="D1011" s="272"/>
      <c r="E1011" s="278"/>
      <c r="F1011" s="278"/>
      <c r="G1011" s="274"/>
      <c r="H1011" s="274"/>
      <c r="I1011" s="279"/>
    </row>
    <row r="1012" spans="1:9" s="277" customFormat="1" ht="15" x14ac:dyDescent="0.2">
      <c r="A1012" s="270" t="str">
        <f t="shared" si="15"/>
        <v/>
      </c>
      <c r="B1012" s="271"/>
      <c r="C1012" s="272"/>
      <c r="D1012" s="272"/>
      <c r="E1012" s="278"/>
      <c r="F1012" s="278"/>
      <c r="G1012" s="274"/>
      <c r="H1012" s="274"/>
      <c r="I1012" s="279"/>
    </row>
    <row r="1013" spans="1:9" s="277" customFormat="1" ht="15" x14ac:dyDescent="0.2">
      <c r="A1013" s="270" t="str">
        <f t="shared" si="15"/>
        <v/>
      </c>
      <c r="B1013" s="271"/>
      <c r="C1013" s="272"/>
      <c r="D1013" s="272"/>
      <c r="E1013" s="278"/>
      <c r="F1013" s="278"/>
      <c r="G1013" s="274"/>
      <c r="H1013" s="274"/>
      <c r="I1013" s="279"/>
    </row>
    <row r="1014" spans="1:9" s="277" customFormat="1" ht="15" x14ac:dyDescent="0.2">
      <c r="A1014" s="270" t="str">
        <f t="shared" si="15"/>
        <v/>
      </c>
      <c r="B1014" s="271"/>
      <c r="C1014" s="272"/>
      <c r="D1014" s="272"/>
      <c r="E1014" s="278"/>
      <c r="F1014" s="278"/>
      <c r="G1014" s="274"/>
      <c r="H1014" s="274"/>
      <c r="I1014" s="279"/>
    </row>
    <row r="1015" spans="1:9" s="277" customFormat="1" ht="15" x14ac:dyDescent="0.2">
      <c r="A1015" s="270" t="str">
        <f t="shared" si="15"/>
        <v/>
      </c>
      <c r="B1015" s="271"/>
      <c r="C1015" s="272"/>
      <c r="D1015" s="272"/>
      <c r="E1015" s="278"/>
      <c r="F1015" s="278"/>
      <c r="G1015" s="274"/>
      <c r="H1015" s="274"/>
      <c r="I1015" s="279"/>
    </row>
    <row r="1016" spans="1:9" s="277" customFormat="1" ht="15" x14ac:dyDescent="0.2">
      <c r="A1016" s="270" t="str">
        <f t="shared" si="15"/>
        <v/>
      </c>
      <c r="B1016" s="271"/>
      <c r="C1016" s="272"/>
      <c r="D1016" s="272"/>
      <c r="E1016" s="278"/>
      <c r="F1016" s="278"/>
      <c r="G1016" s="274"/>
      <c r="H1016" s="274"/>
      <c r="I1016" s="279"/>
    </row>
    <row r="1017" spans="1:9" s="277" customFormat="1" ht="15" x14ac:dyDescent="0.2">
      <c r="A1017" s="270" t="str">
        <f t="shared" si="15"/>
        <v/>
      </c>
      <c r="B1017" s="271"/>
      <c r="C1017" s="272"/>
      <c r="D1017" s="272"/>
      <c r="E1017" s="278"/>
      <c r="F1017" s="278"/>
      <c r="G1017" s="274"/>
      <c r="H1017" s="274"/>
      <c r="I1017" s="279"/>
    </row>
    <row r="1018" spans="1:9" s="277" customFormat="1" ht="15" x14ac:dyDescent="0.2">
      <c r="A1018" s="270" t="str">
        <f t="shared" si="15"/>
        <v/>
      </c>
      <c r="B1018" s="271"/>
      <c r="C1018" s="272"/>
      <c r="D1018" s="272"/>
      <c r="E1018" s="278"/>
      <c r="F1018" s="278"/>
      <c r="G1018" s="274"/>
      <c r="H1018" s="274"/>
      <c r="I1018" s="279"/>
    </row>
    <row r="1019" spans="1:9" s="277" customFormat="1" ht="15" x14ac:dyDescent="0.2">
      <c r="A1019" s="270" t="str">
        <f t="shared" si="15"/>
        <v/>
      </c>
      <c r="B1019" s="271"/>
      <c r="C1019" s="272"/>
      <c r="D1019" s="272"/>
      <c r="E1019" s="278"/>
      <c r="F1019" s="278"/>
      <c r="G1019" s="274"/>
      <c r="H1019" s="274"/>
      <c r="I1019" s="279"/>
    </row>
  </sheetData>
  <sheetProtection password="EDE9" sheet="1" objects="1" scenarios="1"/>
  <mergeCells count="11">
    <mergeCell ref="F16:F19"/>
    <mergeCell ref="G16:G19"/>
    <mergeCell ref="H16:H19"/>
    <mergeCell ref="B7:E7"/>
    <mergeCell ref="A8:E11"/>
    <mergeCell ref="A16:A19"/>
    <mergeCell ref="B16:B19"/>
    <mergeCell ref="C16:C19"/>
    <mergeCell ref="D16:D19"/>
    <mergeCell ref="E16:E19"/>
    <mergeCell ref="E12:G12"/>
  </mergeCells>
  <conditionalFormatting sqref="B20:H1019">
    <cfRule type="cellIs" dxfId="19" priority="2" stopIfTrue="1" operator="notEqual">
      <formula>0</formula>
    </cfRule>
  </conditionalFormatting>
  <conditionalFormatting sqref="H6:H7">
    <cfRule type="cellIs" dxfId="18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25</vt:i4>
      </vt:variant>
    </vt:vector>
  </HeadingPairs>
  <TitlesOfParts>
    <vt:vector size="43" baseType="lpstr">
      <vt:lpstr>Änderungsdoku</vt:lpstr>
      <vt:lpstr>Seite 1</vt:lpstr>
      <vt:lpstr>Seite 2</vt:lpstr>
      <vt:lpstr>Seite 3</vt:lpstr>
      <vt:lpstr>Seite 4</vt:lpstr>
      <vt:lpstr>Belegliste 1.1</vt:lpstr>
      <vt:lpstr>Belegliste 1.2</vt:lpstr>
      <vt:lpstr>Belegliste 1.3</vt:lpstr>
      <vt:lpstr>Belegliste 1.4</vt:lpstr>
      <vt:lpstr>Belegliste 2.1</vt:lpstr>
      <vt:lpstr>Belegliste 2.2</vt:lpstr>
      <vt:lpstr>Belegliste 2.3</vt:lpstr>
      <vt:lpstr>Belegliste 2.4</vt:lpstr>
      <vt:lpstr>Belegliste 2.5</vt:lpstr>
      <vt:lpstr>Belegliste 2.6</vt:lpstr>
      <vt:lpstr>Belegliste 2.7</vt:lpstr>
      <vt:lpstr>Belegliste 2.8</vt:lpstr>
      <vt:lpstr>Belegliste Einnahmen</vt:lpstr>
      <vt:lpstr>Belegliste_Einnahmen</vt:lpstr>
      <vt:lpstr>Belegliste_Personal</vt:lpstr>
      <vt:lpstr>Belegliste_Sach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1.1'!Drucktitel</vt:lpstr>
      <vt:lpstr>'Belegliste 1.2'!Drucktitel</vt:lpstr>
      <vt:lpstr>'Belegliste 1.3'!Drucktitel</vt:lpstr>
      <vt:lpstr>'Belegliste 1.4'!Drucktitel</vt:lpstr>
      <vt:lpstr>'Belegliste 2.1'!Drucktitel</vt:lpstr>
      <vt:lpstr>'Belegliste 2.2'!Drucktitel</vt:lpstr>
      <vt:lpstr>'Belegliste 2.3'!Drucktitel</vt:lpstr>
      <vt:lpstr>'Belegliste 2.4'!Drucktitel</vt:lpstr>
      <vt:lpstr>'Belegliste 2.5'!Drucktitel</vt:lpstr>
      <vt:lpstr>'Belegliste 2.6'!Drucktitel</vt:lpstr>
      <vt:lpstr>'Belegliste 2.7'!Drucktitel</vt:lpstr>
      <vt:lpstr>'Belegliste 2.8'!Drucktitel</vt:lpstr>
      <vt:lpstr>'Belegliste Einnahmen'!Drucktitel</vt:lpstr>
      <vt:lpstr>Einnahmen</vt:lpstr>
      <vt:lpstr>Personalausgaben</vt:lpstr>
      <vt:lpstr>Sachausgaben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2019-09-03T12:09:42Z</cp:lastPrinted>
  <dcterms:created xsi:type="dcterms:W3CDTF">2000-03-16T14:51:56Z</dcterms:created>
  <dcterms:modified xsi:type="dcterms:W3CDTF">2019-11-25T14:41:07Z</dcterms:modified>
  <cp:category/>
</cp:coreProperties>
</file>