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hidePivotFieldList="1"/>
  <mc:AlternateContent xmlns:mc="http://schemas.openxmlformats.org/markup-compatibility/2006">
    <mc:Choice Requires="x15">
      <x15ac:absPath xmlns:x15ac="http://schemas.microsoft.com/office/spreadsheetml/2010/11/ac" url="Z:\Organisation\Formulare\05 SoFaJuSp\01 Änderung TLVwA\Extern\VWN\"/>
    </mc:Choice>
  </mc:AlternateContent>
  <bookViews>
    <workbookView xWindow="14390" yWindow="-20" windowWidth="14430" windowHeight="11640" tabRatio="823" activeTab="1"/>
  </bookViews>
  <sheets>
    <sheet name="Änderungsdoku" sheetId="232" r:id="rId1"/>
    <sheet name="Seite 1" sheetId="239" r:id="rId2"/>
    <sheet name="Seite 2" sheetId="240" r:id="rId3"/>
    <sheet name="Seite 3" sheetId="238" r:id="rId4"/>
    <sheet name="Seite 4" sheetId="241" r:id="rId5"/>
  </sheets>
  <definedNames>
    <definedName name="_xlnm.Print_Area" localSheetId="0">Änderungsdoku!$A:$C</definedName>
    <definedName name="_xlnm.Print_Area" localSheetId="1">'Seite 1'!$A$1:$T$68</definedName>
    <definedName name="_xlnm.Print_Area" localSheetId="2">'Seite 2'!$A$1:$S$74</definedName>
    <definedName name="_xlnm.Print_Area" localSheetId="3">'Seite 3'!$A$1:$T$64</definedName>
    <definedName name="_xlnm.Print_Area" localSheetId="4">'Seite 4'!$A$1:$S$71</definedName>
    <definedName name="_xlnm.Print_Titles" localSheetId="0">Änderungsdoku!$7:$7</definedName>
  </definedNames>
  <calcPr calcId="162913"/>
</workbook>
</file>

<file path=xl/calcChain.xml><?xml version="1.0" encoding="utf-8"?>
<calcChain xmlns="http://schemas.openxmlformats.org/spreadsheetml/2006/main">
  <c r="A68" i="239" l="1"/>
  <c r="A67" i="239"/>
  <c r="A4" i="232"/>
  <c r="A50" i="241" l="1"/>
  <c r="A51" i="241"/>
  <c r="B29" i="238" l="1"/>
  <c r="P29" i="238"/>
  <c r="P33" i="238" s="1"/>
  <c r="P24" i="238"/>
  <c r="B24" i="238"/>
  <c r="P14" i="238"/>
  <c r="P16" i="238" s="1"/>
  <c r="B14" i="238"/>
  <c r="O1" i="241" l="1"/>
  <c r="A6" i="238" l="1"/>
  <c r="P58" i="239" l="1"/>
  <c r="O1" i="240"/>
  <c r="P17" i="239"/>
  <c r="H39" i="239"/>
  <c r="Q39" i="239"/>
  <c r="P54" i="239"/>
  <c r="P36" i="238" s="1"/>
  <c r="A36" i="238" s="1"/>
  <c r="A38" i="238" s="1"/>
  <c r="P1" i="238"/>
  <c r="A73" i="240" l="1"/>
  <c r="A70" i="241"/>
  <c r="A64" i="238"/>
  <c r="A71" i="241"/>
  <c r="G46" i="241"/>
  <c r="O2" i="241"/>
  <c r="A63" i="238"/>
  <c r="P2" i="238"/>
  <c r="O2" i="240"/>
  <c r="A74" i="240"/>
  <c r="H44" i="238"/>
</calcChain>
</file>

<file path=xl/comments1.xml><?xml version="1.0" encoding="utf-8"?>
<comments xmlns="http://schemas.openxmlformats.org/spreadsheetml/2006/main">
  <authors>
    <author>We</author>
  </authors>
  <commentList>
    <comment ref="P17" authorId="0" shapeId="0">
      <text>
        <r>
          <rPr>
            <sz val="9"/>
            <color indexed="81"/>
            <rFont val="Arial"/>
            <family val="2"/>
          </rPr>
          <t>Das voreingestellte (aktuelle) 
Datum kann überschrieben werden.</t>
        </r>
      </text>
    </comment>
  </commentList>
</comments>
</file>

<file path=xl/sharedStrings.xml><?xml version="1.0" encoding="utf-8"?>
<sst xmlns="http://schemas.openxmlformats.org/spreadsheetml/2006/main" count="173" uniqueCount="141">
  <si>
    <t></t>
  </si>
  <si>
    <t>bis:</t>
  </si>
  <si>
    <t>1.</t>
  </si>
  <si>
    <t>2.</t>
  </si>
  <si>
    <t>Ich bestätige, dass</t>
  </si>
  <si>
    <t>Zuwendungsempfänger/Anschrift</t>
  </si>
  <si>
    <t>Ort, Datum</t>
  </si>
  <si>
    <t>Verwendungsnachweis</t>
  </si>
  <si>
    <t>Siehe Fußnote 1 Seite 1 des Verwendungsnachweises.</t>
  </si>
  <si>
    <t>Gesamtsumme der Finanzierung</t>
  </si>
  <si>
    <t>Ansprechpartner/in:</t>
  </si>
  <si>
    <t>Weitere Ausführungen bitte als Anlage beifügen!</t>
  </si>
  <si>
    <t>Zutreffendes bitte ankreuzen!</t>
  </si>
  <si>
    <t>Änderungsdokumentation</t>
  </si>
  <si>
    <t>Version</t>
  </si>
  <si>
    <t>Datum</t>
  </si>
  <si>
    <t>Beschreibung der Änderung</t>
  </si>
  <si>
    <t>V 1.0</t>
  </si>
  <si>
    <t>Ersterstellung</t>
  </si>
  <si>
    <t>Eigenmittel des Antragstellers</t>
  </si>
  <si>
    <t>Gesamtsumme der zuwendungsfähigen Ausgaben</t>
  </si>
  <si>
    <t>Finanzierung des Projektes - bezogen auf die zuwendungsfähigen Ausgaben (in €)¹</t>
  </si>
  <si>
    <t>in €</t>
  </si>
  <si>
    <t>die Angaben in diesem Verwendungsnachweis richtig und vollständig sind.</t>
  </si>
  <si>
    <t>die Angaben mit den Büchern und Belegen übereinstimmen.</t>
  </si>
  <si>
    <t>2. Sachbericht</t>
  </si>
  <si>
    <t xml:space="preserve">Aktenzeichen: </t>
  </si>
  <si>
    <t xml:space="preserve">Verwendungsnachweis vom: </t>
  </si>
  <si>
    <t>Betrag in €</t>
  </si>
  <si>
    <t>rechtsverbindliche Unterschrift(en) des Zuwendungsempfängers</t>
  </si>
  <si>
    <t>Bitte den Namen zusätzlich in Druckbuchstaben angeben!</t>
  </si>
  <si>
    <t>4. Bestätigungen und Erklärung im Sinne ANBest-P¹</t>
  </si>
  <si>
    <t>und das bei der Abrechnung im Verwendungsnachweis berücksichtigt habe.</t>
  </si>
  <si>
    <t>ich zum Vorsteuerabzug allgemein oder für das hier durchgeführte Projekt</t>
  </si>
  <si>
    <t>¹</t>
  </si>
  <si>
    <t>Es verbleiben ausgezahlte Mittel insgesamt in Höhe von:</t>
  </si>
  <si>
    <t>Abrechnungszeitraum vom:</t>
  </si>
  <si>
    <t>Bewilligungszeitraum vom:</t>
  </si>
  <si>
    <t>letzter Änderungsbescheid vom:</t>
  </si>
  <si>
    <t>Zuwendungsbescheid vom:</t>
  </si>
  <si>
    <t>E-Mail-Adresse:</t>
  </si>
  <si>
    <t>Tel.-Nr.:</t>
  </si>
  <si>
    <t xml:space="preserve">Projektbezeichnung:
</t>
  </si>
  <si>
    <t>I. Allgemeine Angaben¹</t>
  </si>
  <si>
    <t>Datum:</t>
  </si>
  <si>
    <t>Eingangsstempel</t>
  </si>
  <si>
    <t>z. B. mit WORD und fügen diesen unter Angabe des Aktenzeichens dem Verwendungsnachweis bei.</t>
  </si>
  <si>
    <t>Bisher erhaltene Fördermittel aus
o. g. Zuwendungsbescheid/letztem Änderungsbescheid:</t>
  </si>
  <si>
    <t>Bisher zurückgezahlte Fördermittel aus 
o. g. Zuwendungsbescheid/letztem Änderungsbescheid:</t>
  </si>
  <si>
    <t>Ausgegebene Mittel in Höhe von:
(siehe zahlenmäßiger Nachweis der Ausgaben und Finanzierung)</t>
  </si>
  <si>
    <t>V 1.1</t>
  </si>
  <si>
    <t>V 1.2</t>
  </si>
  <si>
    <t>V 1.3</t>
  </si>
  <si>
    <t>1. Änderung</t>
  </si>
  <si>
    <t>2. Änderung</t>
  </si>
  <si>
    <t>Förderung von ambulanten Hospizdiensten in Thüringen</t>
  </si>
  <si>
    <t>Layoutanpassung, Löschen der Beleglisten</t>
  </si>
  <si>
    <t>V 1.4</t>
  </si>
  <si>
    <t>Geben Sie eine aussagefähige Darstellung des durchgeführten Projektverlaufes und des Erfolges im Einzelnen.</t>
  </si>
  <si>
    <t xml:space="preserve">Abweichungen der Einnahmen und Ausgaben gegenüber dem Ausgaben- und Finanzierungsplan sind zu </t>
  </si>
  <si>
    <t>erläutern. Berichte externer Dritter sind beizufügen.</t>
  </si>
  <si>
    <t>Berichtsraster für Sachberichte</t>
  </si>
  <si>
    <t>1. Kurze Darstellung</t>
  </si>
  <si>
    <t>Ø</t>
  </si>
  <si>
    <t>des Hintergrundes und der Zielsetzung des Projektes</t>
  </si>
  <si>
    <t>der Rahmenbedingungen des Projektes</t>
  </si>
  <si>
    <t>der Maßnahmeplanung und des Projektablaufes</t>
  </si>
  <si>
    <t>der ggf. vorhandenen Besonderheiten des Projektes/der Zielgruppe</t>
  </si>
  <si>
    <t>2. Erläuterungen</t>
  </si>
  <si>
    <t>zu etwaigen Abweichungen zum genehmigten Ausgaben- und Finanzierungsplan</t>
  </si>
  <si>
    <t>3. Ergebnisbilanz</t>
  </si>
  <si>
    <t>Eingehende Darstellung der erzielten Ergebnisse, des Erfolges und der</t>
  </si>
  <si>
    <t>Auswirkungen des Projektes</t>
  </si>
  <si>
    <t>Erstellen Sie Ihren Sachbericht im unten zur Verfügung gestellten Textfeld oder schreiben Sie den Sachbericht</t>
  </si>
  <si>
    <t>Der Sachbericht ist als Anlage diesem Verwendungsnachweis beigefügt.</t>
  </si>
  <si>
    <t>keine Einschränkungen hinsichtlich der steuerlichen Unbedenklichkeit bestehen.</t>
  </si>
  <si>
    <t>3. Zahlenmäßiger Nachweis der Ausgaben und Finanzierung</t>
  </si>
  <si>
    <t>Anzahl der ehrenamtlichen Hospizhelfer gesamt</t>
  </si>
  <si>
    <t>zwei ehrenamtliche Hospizhelfer</t>
  </si>
  <si>
    <t>drei ehrenamtliche Hospizhelfer</t>
  </si>
  <si>
    <t>vier ehrenamtliche Hospizhelfer</t>
  </si>
  <si>
    <t>einen ehrenamtlichen Hospizhelfer</t>
  </si>
  <si>
    <t>fünf ehrenamtliche Hospizhelfer</t>
  </si>
  <si>
    <t>sechs ehrenamtliche Hospizhelfer</t>
  </si>
  <si>
    <t>sieben ehrenamtliche Hospizhelfer</t>
  </si>
  <si>
    <t>acht ehrenamtliche Hospizhelfer</t>
  </si>
  <si>
    <t>neun ehrenamtliche Hospizhelfer</t>
  </si>
  <si>
    <t>zehn ehrenamtliche Hospizhelfer</t>
  </si>
  <si>
    <t>elf ehrenamtliche Hospizhelfer</t>
  </si>
  <si>
    <t>zwölf ehrenamtliche Hospizhelfer</t>
  </si>
  <si>
    <t>Umstellung auf Office-Version ab 2007 (Format .xlsx), Ergänzung der Hinweise zum Sachbericht, Ergänzung der "Pauschalen Ausgaben für ehrenamtliche Hozpizhelfer" und Anpassung der "Bestätigungen und Erklärung im Sinne ANBest-P"</t>
  </si>
  <si>
    <t>V 1.5</t>
  </si>
  <si>
    <t>Ergänzung der Erklärung zum Datenschutz</t>
  </si>
  <si>
    <t>mir bekannt ist, dass ich mich wegen unrichtigen, unvollständigen oder unter-
lassenen Angaben über subventionserhebliche Tatsachen gemäß § 264 des 
Strafgesetzbuches wegen Subventionsbetruges strafbar machen kann.</t>
  </si>
  <si>
    <t>mir der Gesetzestext des § 264 StGB sowie der §§ 3 - 5 des Subventionsgesetzes 
(SubvG) mit den Antragsunterlagen übergeben wurde und ich den Inhalt zur Kenntnis 
genommen habe.</t>
  </si>
  <si>
    <t>mir ferner bekannt ist, dass ich verpflichtet bin, der Bewilligungsbehörde mitzuteilen, 
sobald sich Umstände ändern, die subventionserhebliche Tatsachen betreffen.</t>
  </si>
  <si>
    <r>
      <t>Sachausgaben</t>
    </r>
    <r>
      <rPr>
        <sz val="8"/>
        <color rgb="FF0070C0"/>
        <rFont val="Arial"/>
        <family val="2"/>
      </rPr>
      <t/>
    </r>
  </si>
  <si>
    <t>1.1</t>
  </si>
  <si>
    <t>Ausgaben für Ehrenamtsarbeit</t>
  </si>
  <si>
    <t>1.2</t>
  </si>
  <si>
    <t>1.3</t>
  </si>
  <si>
    <t>1.4</t>
  </si>
  <si>
    <t>Sonstige Ausgaben</t>
  </si>
  <si>
    <t>Private Mittel</t>
  </si>
  <si>
    <t>2.1</t>
  </si>
  <si>
    <t>2.2</t>
  </si>
  <si>
    <t>Sonstige Mittel (z. B. Spenden)</t>
  </si>
  <si>
    <t>3.</t>
  </si>
  <si>
    <t>3.1</t>
  </si>
  <si>
    <t>kommunale Mittel</t>
  </si>
  <si>
    <t>3.2</t>
  </si>
  <si>
    <t>Mittel anderer Stellen</t>
  </si>
  <si>
    <r>
      <t>Öffentliche Mittel</t>
    </r>
    <r>
      <rPr>
        <b/>
        <sz val="9"/>
        <color rgb="FF0070C0"/>
        <rFont val="Arial"/>
        <family val="2"/>
      </rPr>
      <t/>
    </r>
  </si>
  <si>
    <t>4.</t>
  </si>
  <si>
    <r>
      <t>Landesmittel</t>
    </r>
    <r>
      <rPr>
        <sz val="9"/>
        <rFont val="Arial"/>
        <family val="2"/>
      </rPr>
      <t xml:space="preserve"> (bewilligte | ausgezahlte Zuwendung)</t>
    </r>
  </si>
  <si>
    <t>V 1.6</t>
  </si>
  <si>
    <t>Anpassung des zahlenmäßigen Nachweises der Ausgaben und Finanzierung</t>
  </si>
  <si>
    <t>die Ausgaben notwendig waren.</t>
  </si>
  <si>
    <t>die Zuwendung zweckentsprechend, wirtschaftlich und sparsam verwendet wurde.</t>
  </si>
  <si>
    <t>F-HOS</t>
  </si>
  <si>
    <t>V 1.7</t>
  </si>
  <si>
    <t>Ausgaben für Führungskräfte- und/oder Koordinatorenseminar im Rahmen der Koordinatorengrundausbildung</t>
  </si>
  <si>
    <t>Ausstattung (nur Inventar über der GwG-Grenze)</t>
  </si>
  <si>
    <t>Anpassung des zahlenmäßigen Nachweises der Ausgaben und Finanzierung;
Anpassung Fußnote 1</t>
  </si>
  <si>
    <t>Weimarische Straße 45/46</t>
  </si>
  <si>
    <t>99099 Erfurt</t>
  </si>
  <si>
    <t>Bei Angaben, die auf diese Fußnote verweisen, handelt es sich um subventionserhebliche Tatsachen im Sinne des Thüringer Subventionsgesetzes in Verbindung</t>
  </si>
  <si>
    <t>mit dem Subventionsgesetz und des § 264 Absatz 9 des Strafgesetzbuches. Subventionserheblich sind Tatsachen, von denen die Bewilligung, Gewährung,</t>
  </si>
  <si>
    <t xml:space="preserve">Rückforderung, Weitergewährung oder das Belassen einer Subvention oder eines Subventionsvorteils gesetzlich oder nach Subventionsvertrag abhängig ist. </t>
  </si>
  <si>
    <t>V 1.8</t>
  </si>
  <si>
    <t>Adressänderung</t>
  </si>
  <si>
    <t>VWN</t>
  </si>
  <si>
    <t>Förderung ambulanter Hospizdienste</t>
  </si>
  <si>
    <t>GFAW</t>
  </si>
  <si>
    <t>TLVwA</t>
  </si>
  <si>
    <t>V 2.0</t>
  </si>
  <si>
    <t>Übernahme des Formulars</t>
  </si>
  <si>
    <t>Thüringer Landesverwaltungsamt</t>
  </si>
  <si>
    <t>- Abteilungsgruppe Arbeits- und Wirtschaftsförderung</t>
  </si>
  <si>
    <t>Durch den o. g. Zuwendungsbescheid/letzten Änderungsbescheid 
wurde zur Finanzierung des o. g. Projektes insgesamt bewilligt:</t>
  </si>
  <si>
    <t>den betroffenen Personen im Sinne des Art. 4 DSGVO (z. B. Mitarbeiter/in, 
Ansprechpartner/in, Teilnehmer/in im Projekt) die Kenntnisnahme der 
allgemeinen "Datenschutzerklärung Förderverfahren" des TLVwA bzw. auf 
den jeweiligen Empfänger orientierte "Datenschutzerklärung Förderverfahren" 
ermöglicht wurde.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</si>
</sst>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[$€-1]_-;\-* #,##0.00\ [$€-1]_-;_-* &quot;-&quot;??\ [$€-1]_-"/>
    <numFmt numFmtId="165" formatCode="dd/mm/yy;@"/>
    <numFmt numFmtId="166" formatCode="#,##0.00\ &quot;€&quot;"/>
    <numFmt numFmtId="167" formatCode="00000"/>
    <numFmt numFmtId="168" formatCode="#,##0.00;\-#,##0.00;"/>
  </numFmts>
  <fonts count="3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7"/>
      <name val="Arial"/>
      <family val="2"/>
    </font>
    <font>
      <sz val="9"/>
      <name val="Wingdings"/>
      <charset val="2"/>
    </font>
    <font>
      <sz val="11"/>
      <name val="Arial"/>
      <family val="2"/>
    </font>
    <font>
      <vertAlign val="superscript"/>
      <sz val="7"/>
      <name val="Arial"/>
      <family val="2"/>
    </font>
    <font>
      <sz val="9"/>
      <color indexed="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b/>
      <sz val="2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4"/>
      <name val="Arial"/>
      <family val="2"/>
    </font>
    <font>
      <u/>
      <sz val="9"/>
      <color indexed="12"/>
      <name val="Arial"/>
      <family val="2"/>
    </font>
    <font>
      <sz val="9"/>
      <color indexed="81"/>
      <name val="Arial"/>
      <family val="2"/>
    </font>
    <font>
      <sz val="9"/>
      <color theme="1"/>
      <name val="Arial"/>
      <family val="2"/>
    </font>
    <font>
      <i/>
      <sz val="9"/>
      <color theme="0" tint="-0.499984740745262"/>
      <name val="Arial"/>
      <family val="2"/>
    </font>
    <font>
      <b/>
      <u/>
      <sz val="9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i/>
      <sz val="8"/>
      <color rgb="FF0070C0"/>
      <name val="Arial"/>
      <family val="2"/>
    </font>
    <font>
      <sz val="8"/>
      <color rgb="FF000000"/>
      <name val="Tahoma"/>
      <family val="2"/>
    </font>
    <font>
      <sz val="8"/>
      <color rgb="FF0070C0"/>
      <name val="Arial"/>
      <family val="2"/>
    </font>
    <font>
      <b/>
      <sz val="9"/>
      <color rgb="FF0070C0"/>
      <name val="Arial"/>
      <family val="2"/>
    </font>
    <font>
      <u/>
      <sz val="9"/>
      <name val="Arial"/>
      <family val="2"/>
    </font>
    <font>
      <b/>
      <sz val="9"/>
      <color rgb="FFFF0000"/>
      <name val="Arial"/>
      <family val="2"/>
    </font>
    <font>
      <b/>
      <sz val="18"/>
      <name val="Arial"/>
      <family val="2"/>
    </font>
    <font>
      <i/>
      <sz val="9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rgb="FFFFFFCC"/>
        <bgColor indexed="9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2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164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" fillId="4" borderId="1" applyNumberFormat="0" applyFont="0" applyAlignment="0" applyProtection="0"/>
    <xf numFmtId="0" fontId="4" fillId="0" borderId="0"/>
    <xf numFmtId="0" fontId="2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40">
    <xf numFmtId="0" fontId="0" fillId="0" borderId="0" xfId="0"/>
    <xf numFmtId="0" fontId="4" fillId="0" borderId="0" xfId="23" applyNumberFormat="1" applyAlignment="1" applyProtection="1">
      <alignment vertical="center"/>
      <protection hidden="1"/>
    </xf>
    <xf numFmtId="0" fontId="4" fillId="0" borderId="0" xfId="23" applyNumberFormat="1" applyAlignment="1" applyProtection="1">
      <alignment horizontal="center" vertical="center"/>
      <protection hidden="1"/>
    </xf>
    <xf numFmtId="0" fontId="4" fillId="0" borderId="0" xfId="23" applyNumberFormat="1" applyBorder="1" applyAlignment="1" applyProtection="1">
      <alignment vertical="center"/>
      <protection hidden="1"/>
    </xf>
    <xf numFmtId="0" fontId="4" fillId="0" borderId="0" xfId="28" applyFont="1" applyFill="1" applyAlignment="1" applyProtection="1">
      <alignment vertical="center"/>
      <protection hidden="1"/>
    </xf>
    <xf numFmtId="0" fontId="4" fillId="0" borderId="0" xfId="28" applyFont="1" applyFill="1" applyAlignment="1" applyProtection="1">
      <alignment horizontal="right" vertical="center"/>
      <protection hidden="1"/>
    </xf>
    <xf numFmtId="49" fontId="4" fillId="0" borderId="0" xfId="28" applyNumberFormat="1" applyFont="1" applyFill="1" applyAlignment="1" applyProtection="1">
      <alignment vertical="center"/>
      <protection hidden="1"/>
    </xf>
    <xf numFmtId="14" fontId="5" fillId="0" borderId="0" xfId="28" applyNumberFormat="1" applyFont="1" applyFill="1" applyBorder="1" applyAlignment="1" applyProtection="1">
      <alignment horizontal="left" vertical="center"/>
      <protection hidden="1"/>
    </xf>
    <xf numFmtId="49" fontId="5" fillId="14" borderId="2" xfId="28" applyNumberFormat="1" applyFont="1" applyFill="1" applyBorder="1" applyAlignment="1" applyProtection="1">
      <alignment horizontal="left" vertical="center" indent="1"/>
      <protection hidden="1"/>
    </xf>
    <xf numFmtId="49" fontId="5" fillId="14" borderId="3" xfId="28" applyNumberFormat="1" applyFont="1" applyFill="1" applyBorder="1" applyAlignment="1" applyProtection="1">
      <alignment horizontal="left" vertical="center" indent="1"/>
      <protection hidden="1"/>
    </xf>
    <xf numFmtId="0" fontId="4" fillId="0" borderId="0" xfId="28" applyFont="1" applyFill="1" applyBorder="1" applyAlignment="1" applyProtection="1">
      <alignment vertical="center"/>
      <protection hidden="1"/>
    </xf>
    <xf numFmtId="0" fontId="5" fillId="0" borderId="0" xfId="28" applyFont="1" applyFill="1" applyBorder="1" applyAlignment="1" applyProtection="1">
      <alignment vertical="center"/>
      <protection hidden="1"/>
    </xf>
    <xf numFmtId="4" fontId="4" fillId="0" borderId="0" xfId="28" applyNumberFormat="1" applyFont="1" applyFill="1" applyAlignment="1" applyProtection="1">
      <alignment vertical="center"/>
      <protection hidden="1"/>
    </xf>
    <xf numFmtId="49" fontId="4" fillId="0" borderId="0" xfId="28" applyNumberFormat="1" applyFont="1" applyFill="1" applyAlignment="1" applyProtection="1">
      <alignment horizontal="left" vertical="center"/>
      <protection hidden="1"/>
    </xf>
    <xf numFmtId="0" fontId="5" fillId="0" borderId="0" xfId="28" applyFont="1" applyFill="1" applyBorder="1" applyAlignment="1" applyProtection="1">
      <alignment horizontal="center" vertical="center"/>
      <protection hidden="1"/>
    </xf>
    <xf numFmtId="4" fontId="5" fillId="0" borderId="0" xfId="28" applyNumberFormat="1" applyFont="1" applyFill="1" applyBorder="1" applyAlignment="1" applyProtection="1">
      <alignment vertical="center"/>
      <protection hidden="1"/>
    </xf>
    <xf numFmtId="3" fontId="5" fillId="0" borderId="0" xfId="28" applyNumberFormat="1" applyFont="1" applyFill="1" applyBorder="1" applyAlignment="1" applyProtection="1">
      <alignment horizontal="left" vertical="center" wrapText="1"/>
      <protection hidden="1"/>
    </xf>
    <xf numFmtId="0" fontId="5" fillId="0" borderId="0" xfId="28" applyFont="1" applyFill="1" applyBorder="1" applyAlignment="1" applyProtection="1">
      <alignment horizontal="right" vertical="center"/>
      <protection hidden="1"/>
    </xf>
    <xf numFmtId="49" fontId="5" fillId="14" borderId="5" xfId="28" applyNumberFormat="1" applyFont="1" applyFill="1" applyBorder="1" applyAlignment="1" applyProtection="1">
      <alignment horizontal="left" vertical="center" indent="1"/>
      <protection hidden="1"/>
    </xf>
    <xf numFmtId="0" fontId="4" fillId="0" borderId="6" xfId="28" applyFont="1" applyFill="1" applyBorder="1" applyAlignment="1" applyProtection="1">
      <alignment vertical="center"/>
      <protection hidden="1"/>
    </xf>
    <xf numFmtId="0" fontId="4" fillId="0" borderId="7" xfId="28" applyFont="1" applyFill="1" applyBorder="1" applyAlignment="1" applyProtection="1">
      <alignment vertical="center"/>
      <protection hidden="1"/>
    </xf>
    <xf numFmtId="4" fontId="4" fillId="0" borderId="0" xfId="28" applyNumberFormat="1" applyFont="1" applyFill="1" applyBorder="1" applyAlignment="1" applyProtection="1">
      <alignment vertical="center"/>
      <protection hidden="1"/>
    </xf>
    <xf numFmtId="0" fontId="5" fillId="13" borderId="2" xfId="28" applyFont="1" applyFill="1" applyBorder="1" applyAlignment="1" applyProtection="1">
      <alignment horizontal="left" vertical="center" indent="1"/>
      <protection hidden="1"/>
    </xf>
    <xf numFmtId="0" fontId="5" fillId="13" borderId="3" xfId="28" applyFont="1" applyFill="1" applyBorder="1" applyAlignment="1" applyProtection="1">
      <alignment horizontal="left" vertical="center" indent="1"/>
      <protection hidden="1"/>
    </xf>
    <xf numFmtId="0" fontId="5" fillId="13" borderId="5" xfId="28" applyFont="1" applyFill="1" applyBorder="1" applyAlignment="1" applyProtection="1">
      <alignment horizontal="left" vertical="center" indent="1"/>
      <protection hidden="1"/>
    </xf>
    <xf numFmtId="49" fontId="4" fillId="0" borderId="6" xfId="28" applyNumberFormat="1" applyFont="1" applyFill="1" applyBorder="1" applyAlignment="1" applyProtection="1">
      <alignment horizontal="left" vertical="center" indent="1"/>
      <protection hidden="1"/>
    </xf>
    <xf numFmtId="0" fontId="4" fillId="14" borderId="5" xfId="28" applyFont="1" applyFill="1" applyBorder="1" applyAlignment="1" applyProtection="1">
      <alignment vertical="center"/>
      <protection hidden="1"/>
    </xf>
    <xf numFmtId="0" fontId="8" fillId="0" borderId="4" xfId="30" applyFont="1" applyFill="1" applyBorder="1" applyAlignment="1" applyProtection="1">
      <alignment vertical="center"/>
      <protection hidden="1"/>
    </xf>
    <xf numFmtId="0" fontId="8" fillId="0" borderId="0" xfId="30" applyFont="1" applyFill="1" applyBorder="1" applyAlignment="1" applyProtection="1">
      <alignment vertical="center"/>
      <protection hidden="1"/>
    </xf>
    <xf numFmtId="14" fontId="5" fillId="0" borderId="0" xfId="27" applyNumberFormat="1" applyFont="1" applyFill="1" applyBorder="1" applyAlignment="1" applyProtection="1">
      <alignment horizontal="left" vertical="center"/>
      <protection hidden="1"/>
    </xf>
    <xf numFmtId="0" fontId="4" fillId="0" borderId="0" xfId="27" applyFont="1" applyFill="1" applyBorder="1" applyAlignment="1" applyProtection="1">
      <alignment vertical="center"/>
      <protection hidden="1"/>
    </xf>
    <xf numFmtId="0" fontId="4" fillId="0" borderId="0" xfId="27" applyFont="1" applyFill="1" applyAlignment="1" applyProtection="1">
      <alignment horizontal="right" vertical="center"/>
      <protection hidden="1"/>
    </xf>
    <xf numFmtId="0" fontId="5" fillId="0" borderId="0" xfId="27" applyFont="1" applyFill="1" applyBorder="1" applyAlignment="1" applyProtection="1">
      <alignment vertical="center"/>
      <protection hidden="1"/>
    </xf>
    <xf numFmtId="4" fontId="4" fillId="0" borderId="0" xfId="27" applyNumberFormat="1" applyFont="1" applyFill="1" applyBorder="1" applyAlignment="1" applyProtection="1">
      <alignment horizontal="right" vertical="center"/>
      <protection hidden="1"/>
    </xf>
    <xf numFmtId="0" fontId="4" fillId="0" borderId="0" xfId="27" applyFont="1" applyFill="1" applyBorder="1" applyAlignment="1" applyProtection="1">
      <alignment horizontal="left" vertical="center"/>
      <protection hidden="1"/>
    </xf>
    <xf numFmtId="0" fontId="5" fillId="13" borderId="2" xfId="27" applyFont="1" applyFill="1" applyBorder="1" applyAlignment="1" applyProtection="1">
      <alignment horizontal="left" vertical="center" indent="1"/>
      <protection hidden="1"/>
    </xf>
    <xf numFmtId="0" fontId="5" fillId="13" borderId="3" xfId="27" applyFont="1" applyFill="1" applyBorder="1" applyAlignment="1" applyProtection="1">
      <alignment horizontal="left" vertical="center" indent="1"/>
      <protection hidden="1"/>
    </xf>
    <xf numFmtId="0" fontId="5" fillId="13" borderId="5" xfId="27" applyFont="1" applyFill="1" applyBorder="1" applyAlignment="1" applyProtection="1">
      <alignment horizontal="left" vertical="center" indent="1"/>
      <protection hidden="1"/>
    </xf>
    <xf numFmtId="0" fontId="4" fillId="0" borderId="6" xfId="27" applyFont="1" applyFill="1" applyBorder="1" applyAlignment="1" applyProtection="1">
      <alignment vertical="center"/>
      <protection hidden="1"/>
    </xf>
    <xf numFmtId="0" fontId="4" fillId="0" borderId="7" xfId="27" applyFont="1" applyFill="1" applyBorder="1" applyAlignment="1" applyProtection="1">
      <alignment vertical="center"/>
      <protection hidden="1"/>
    </xf>
    <xf numFmtId="0" fontId="4" fillId="0" borderId="6" xfId="27" applyFont="1" applyFill="1" applyBorder="1" applyAlignment="1" applyProtection="1">
      <alignment horizontal="left" vertical="center" indent="1"/>
      <protection hidden="1"/>
    </xf>
    <xf numFmtId="0" fontId="9" fillId="0" borderId="6" xfId="27" applyFont="1" applyFill="1" applyBorder="1" applyAlignment="1" applyProtection="1">
      <alignment horizontal="right" vertical="center"/>
      <protection hidden="1"/>
    </xf>
    <xf numFmtId="0" fontId="4" fillId="0" borderId="0" xfId="27" applyFont="1" applyFill="1" applyBorder="1" applyAlignment="1" applyProtection="1">
      <alignment horizontal="left" vertical="center" wrapText="1"/>
      <protection hidden="1"/>
    </xf>
    <xf numFmtId="0" fontId="4" fillId="0" borderId="0" xfId="27" applyFont="1" applyFill="1" applyBorder="1" applyAlignment="1" applyProtection="1">
      <alignment vertical="center" wrapText="1"/>
      <protection hidden="1"/>
    </xf>
    <xf numFmtId="0" fontId="4" fillId="0" borderId="6" xfId="27" applyFont="1" applyFill="1" applyBorder="1" applyAlignment="1" applyProtection="1">
      <alignment horizontal="left" vertical="top"/>
      <protection hidden="1"/>
    </xf>
    <xf numFmtId="0" fontId="4" fillId="0" borderId="0" xfId="27" applyFont="1" applyFill="1" applyBorder="1" applyAlignment="1" applyProtection="1">
      <alignment vertical="top"/>
      <protection hidden="1"/>
    </xf>
    <xf numFmtId="0" fontId="4" fillId="0" borderId="0" xfId="27" applyFont="1" applyFill="1" applyBorder="1" applyAlignment="1" applyProtection="1">
      <alignment horizontal="center" vertical="center"/>
      <protection hidden="1"/>
    </xf>
    <xf numFmtId="0" fontId="4" fillId="0" borderId="0" xfId="27" applyFont="1" applyFill="1" applyBorder="1" applyAlignment="1" applyProtection="1">
      <alignment vertical="top" wrapText="1"/>
      <protection hidden="1"/>
    </xf>
    <xf numFmtId="0" fontId="4" fillId="0" borderId="0" xfId="27" applyFont="1" applyFill="1" applyAlignment="1" applyProtection="1">
      <alignment vertical="top"/>
      <protection hidden="1"/>
    </xf>
    <xf numFmtId="0" fontId="4" fillId="0" borderId="7" xfId="27" applyFont="1" applyFill="1" applyBorder="1" applyAlignment="1" applyProtection="1">
      <alignment vertical="top"/>
      <protection hidden="1"/>
    </xf>
    <xf numFmtId="49" fontId="4" fillId="0" borderId="6" xfId="27" applyNumberFormat="1" applyFont="1" applyFill="1" applyBorder="1" applyAlignment="1" applyProtection="1">
      <alignment horizontal="right" vertical="top"/>
      <protection hidden="1"/>
    </xf>
    <xf numFmtId="0" fontId="4" fillId="0" borderId="6" xfId="27" applyFont="1" applyFill="1" applyBorder="1" applyAlignment="1" applyProtection="1">
      <alignment horizontal="right" vertical="center" wrapText="1"/>
      <protection hidden="1"/>
    </xf>
    <xf numFmtId="0" fontId="4" fillId="0" borderId="6" xfId="27" applyFont="1" applyFill="1" applyBorder="1" applyAlignment="1" applyProtection="1">
      <alignment horizontal="right" vertical="center"/>
      <protection hidden="1"/>
    </xf>
    <xf numFmtId="0" fontId="4" fillId="0" borderId="10" xfId="27" applyFont="1" applyFill="1" applyBorder="1" applyAlignment="1" applyProtection="1">
      <alignment vertical="center"/>
      <protection hidden="1"/>
    </xf>
    <xf numFmtId="0" fontId="4" fillId="0" borderId="8" xfId="27" applyFont="1" applyFill="1" applyBorder="1" applyAlignment="1" applyProtection="1">
      <alignment vertical="center"/>
      <protection hidden="1"/>
    </xf>
    <xf numFmtId="0" fontId="4" fillId="0" borderId="8" xfId="27" applyFont="1" applyFill="1" applyBorder="1" applyAlignment="1" applyProtection="1">
      <alignment horizontal="left" vertical="center"/>
      <protection hidden="1"/>
    </xf>
    <xf numFmtId="0" fontId="4" fillId="0" borderId="9" xfId="27" applyFont="1" applyFill="1" applyBorder="1" applyAlignment="1" applyProtection="1">
      <alignment vertical="center"/>
      <protection hidden="1"/>
    </xf>
    <xf numFmtId="0" fontId="8" fillId="0" borderId="0" xfId="27" applyFont="1" applyFill="1" applyBorder="1" applyAlignment="1" applyProtection="1">
      <alignment vertical="top"/>
      <protection hidden="1"/>
    </xf>
    <xf numFmtId="0" fontId="8" fillId="0" borderId="0" xfId="27" applyFont="1" applyFill="1" applyBorder="1" applyAlignment="1" applyProtection="1">
      <alignment horizontal="left" vertical="top"/>
      <protection hidden="1"/>
    </xf>
    <xf numFmtId="0" fontId="4" fillId="0" borderId="0" xfId="30" applyFont="1" applyFill="1" applyBorder="1" applyAlignment="1" applyProtection="1">
      <alignment vertical="center"/>
      <protection hidden="1"/>
    </xf>
    <xf numFmtId="0" fontId="4" fillId="0" borderId="4" xfId="27" applyFont="1" applyFill="1" applyBorder="1" applyAlignment="1" applyProtection="1">
      <alignment vertical="center"/>
      <protection hidden="1"/>
    </xf>
    <xf numFmtId="0" fontId="8" fillId="0" borderId="0" xfId="27" applyFont="1" applyFill="1" applyBorder="1" applyAlignment="1" applyProtection="1">
      <alignment horizontal="left" vertical="center"/>
      <protection hidden="1"/>
    </xf>
    <xf numFmtId="0" fontId="11" fillId="0" borderId="0" xfId="27" applyFont="1" applyFill="1" applyBorder="1" applyAlignment="1" applyProtection="1">
      <alignment horizontal="center" vertical="center" wrapText="1"/>
      <protection hidden="1"/>
    </xf>
    <xf numFmtId="0" fontId="8" fillId="0" borderId="0" xfId="27" applyFont="1" applyFill="1" applyBorder="1" applyAlignment="1" applyProtection="1">
      <alignment vertical="center"/>
      <protection hidden="1"/>
    </xf>
    <xf numFmtId="0" fontId="8" fillId="0" borderId="0" xfId="27" applyFont="1" applyFill="1" applyBorder="1" applyAlignment="1" applyProtection="1">
      <alignment vertical="center" wrapText="1"/>
      <protection hidden="1"/>
    </xf>
    <xf numFmtId="0" fontId="11" fillId="0" borderId="0" xfId="27" applyFont="1" applyFill="1" applyBorder="1" applyAlignment="1" applyProtection="1">
      <alignment vertical="center" wrapText="1"/>
      <protection hidden="1"/>
    </xf>
    <xf numFmtId="0" fontId="14" fillId="0" borderId="0" xfId="27" applyFont="1" applyFill="1" applyBorder="1" applyAlignment="1" applyProtection="1">
      <alignment horizontal="left" vertical="center"/>
      <protection hidden="1"/>
    </xf>
    <xf numFmtId="0" fontId="4" fillId="0" borderId="0" xfId="27" applyFont="1" applyFill="1" applyAlignment="1" applyProtection="1">
      <alignment vertical="center"/>
      <protection hidden="1"/>
    </xf>
    <xf numFmtId="0" fontId="8" fillId="0" borderId="0" xfId="27" applyFont="1" applyFill="1" applyBorder="1" applyAlignment="1" applyProtection="1">
      <alignment vertical="top" wrapText="1"/>
      <protection hidden="1"/>
    </xf>
    <xf numFmtId="0" fontId="8" fillId="0" borderId="0" xfId="27" applyFont="1" applyFill="1" applyBorder="1" applyAlignment="1" applyProtection="1">
      <alignment horizontal="center" vertical="center"/>
      <protection hidden="1"/>
    </xf>
    <xf numFmtId="4" fontId="5" fillId="0" borderId="0" xfId="27" applyNumberFormat="1" applyFont="1" applyFill="1" applyBorder="1" applyAlignment="1" applyProtection="1">
      <alignment horizontal="right" vertical="center" indent="2"/>
      <protection hidden="1"/>
    </xf>
    <xf numFmtId="4" fontId="5" fillId="0" borderId="0" xfId="27" applyNumberFormat="1" applyFont="1" applyFill="1" applyBorder="1" applyAlignment="1" applyProtection="1">
      <alignment horizontal="center" vertical="center"/>
      <protection hidden="1"/>
    </xf>
    <xf numFmtId="4" fontId="4" fillId="0" borderId="0" xfId="27" applyNumberFormat="1" applyFont="1" applyFill="1" applyBorder="1" applyAlignment="1" applyProtection="1">
      <alignment horizontal="center" vertical="center"/>
      <protection hidden="1"/>
    </xf>
    <xf numFmtId="166" fontId="13" fillId="0" borderId="0" xfId="27" applyNumberFormat="1" applyFont="1" applyFill="1" applyBorder="1" applyAlignment="1" applyProtection="1">
      <alignment vertical="center" wrapText="1"/>
      <protection hidden="1"/>
    </xf>
    <xf numFmtId="166" fontId="13" fillId="0" borderId="0" xfId="27" applyNumberFormat="1" applyFont="1" applyFill="1" applyBorder="1" applyAlignment="1" applyProtection="1">
      <alignment vertical="center"/>
      <protection hidden="1"/>
    </xf>
    <xf numFmtId="4" fontId="4" fillId="0" borderId="9" xfId="27" applyNumberFormat="1" applyFont="1" applyFill="1" applyBorder="1" applyAlignment="1" applyProtection="1">
      <alignment horizontal="right" vertical="center" indent="2"/>
      <protection hidden="1"/>
    </xf>
    <xf numFmtId="4" fontId="4" fillId="0" borderId="8" xfId="27" applyNumberFormat="1" applyFont="1" applyFill="1" applyBorder="1" applyAlignment="1" applyProtection="1">
      <alignment horizontal="right" vertical="center" indent="2"/>
      <protection hidden="1"/>
    </xf>
    <xf numFmtId="4" fontId="4" fillId="0" borderId="8" xfId="27" applyNumberFormat="1" applyFont="1" applyFill="1" applyBorder="1" applyAlignment="1" applyProtection="1">
      <alignment vertical="center"/>
      <protection hidden="1"/>
    </xf>
    <xf numFmtId="0" fontId="4" fillId="0" borderId="8" xfId="27" applyFont="1" applyFill="1" applyBorder="1" applyAlignment="1" applyProtection="1">
      <alignment horizontal="center" vertical="center"/>
      <protection hidden="1"/>
    </xf>
    <xf numFmtId="4" fontId="4" fillId="0" borderId="7" xfId="27" applyNumberFormat="1" applyFont="1" applyFill="1" applyBorder="1" applyAlignment="1" applyProtection="1">
      <alignment horizontal="right" vertical="center" indent="2"/>
      <protection hidden="1"/>
    </xf>
    <xf numFmtId="0" fontId="14" fillId="0" borderId="11" xfId="27" applyFont="1" applyFill="1" applyBorder="1" applyAlignment="1" applyProtection="1">
      <alignment horizontal="center" vertical="center"/>
      <protection hidden="1"/>
    </xf>
    <xf numFmtId="0" fontId="4" fillId="0" borderId="7" xfId="27" applyFont="1" applyFill="1" applyBorder="1" applyAlignment="1" applyProtection="1">
      <alignment horizontal="center" vertical="center" wrapText="1"/>
      <protection hidden="1"/>
    </xf>
    <xf numFmtId="0" fontId="4" fillId="0" borderId="0" xfId="27" applyFont="1" applyFill="1" applyBorder="1" applyAlignment="1" applyProtection="1">
      <alignment horizontal="center" vertical="center" wrapText="1"/>
      <protection hidden="1"/>
    </xf>
    <xf numFmtId="0" fontId="4" fillId="0" borderId="7" xfId="27" applyFont="1" applyFill="1" applyBorder="1" applyAlignment="1" applyProtection="1">
      <alignment vertical="center" wrapText="1"/>
      <protection hidden="1"/>
    </xf>
    <xf numFmtId="166" fontId="13" fillId="0" borderId="9" xfId="27" applyNumberFormat="1" applyFont="1" applyFill="1" applyBorder="1" applyAlignment="1" applyProtection="1">
      <alignment vertical="center" wrapText="1"/>
      <protection hidden="1"/>
    </xf>
    <xf numFmtId="166" fontId="13" fillId="0" borderId="8" xfId="27" applyNumberFormat="1" applyFont="1" applyFill="1" applyBorder="1" applyAlignment="1" applyProtection="1">
      <alignment vertical="center"/>
      <protection hidden="1"/>
    </xf>
    <xf numFmtId="166" fontId="13" fillId="0" borderId="8" xfId="27" applyNumberFormat="1" applyFont="1" applyFill="1" applyBorder="1" applyAlignment="1" applyProtection="1">
      <alignment vertical="center" wrapText="1"/>
      <protection hidden="1"/>
    </xf>
    <xf numFmtId="4" fontId="5" fillId="0" borderId="7" xfId="27" applyNumberFormat="1" applyFont="1" applyFill="1" applyBorder="1" applyAlignment="1" applyProtection="1">
      <alignment horizontal="right" vertical="center" indent="2"/>
      <protection hidden="1"/>
    </xf>
    <xf numFmtId="4" fontId="4" fillId="0" borderId="0" xfId="27" applyNumberFormat="1" applyFont="1" applyFill="1" applyBorder="1" applyAlignment="1" applyProtection="1">
      <alignment horizontal="right" vertical="center" indent="2"/>
      <protection hidden="1"/>
    </xf>
    <xf numFmtId="4" fontId="4" fillId="0" borderId="0" xfId="27" applyNumberFormat="1" applyFont="1" applyFill="1" applyBorder="1" applyAlignment="1" applyProtection="1">
      <alignment vertical="center"/>
      <protection hidden="1"/>
    </xf>
    <xf numFmtId="4" fontId="4" fillId="0" borderId="12" xfId="27" applyNumberFormat="1" applyFont="1" applyFill="1" applyBorder="1" applyAlignment="1" applyProtection="1">
      <alignment horizontal="right" vertical="center" indent="2"/>
      <protection hidden="1"/>
    </xf>
    <xf numFmtId="4" fontId="4" fillId="0" borderId="4" xfId="27" applyNumberFormat="1" applyFont="1" applyFill="1" applyBorder="1" applyAlignment="1" applyProtection="1">
      <alignment horizontal="right" vertical="center" indent="2"/>
      <protection hidden="1"/>
    </xf>
    <xf numFmtId="4" fontId="4" fillId="0" borderId="4" xfId="27" applyNumberFormat="1" applyFont="1" applyFill="1" applyBorder="1" applyAlignment="1" applyProtection="1">
      <alignment vertical="center"/>
      <protection hidden="1"/>
    </xf>
    <xf numFmtId="0" fontId="4" fillId="0" borderId="4" xfId="27" applyFont="1" applyFill="1" applyBorder="1" applyAlignment="1" applyProtection="1">
      <alignment horizontal="center" vertical="center"/>
      <protection hidden="1"/>
    </xf>
    <xf numFmtId="0" fontId="4" fillId="0" borderId="13" xfId="27" applyFont="1" applyFill="1" applyBorder="1" applyAlignment="1" applyProtection="1">
      <alignment vertical="center"/>
      <protection hidden="1"/>
    </xf>
    <xf numFmtId="0" fontId="4" fillId="0" borderId="6" xfId="27" applyFont="1" applyFill="1" applyBorder="1" applyAlignment="1" applyProtection="1">
      <alignment vertical="center" wrapText="1"/>
      <protection hidden="1"/>
    </xf>
    <xf numFmtId="0" fontId="4" fillId="0" borderId="12" xfId="27" applyFont="1" applyFill="1" applyBorder="1" applyAlignment="1" applyProtection="1">
      <alignment vertical="center" wrapText="1"/>
      <protection hidden="1"/>
    </xf>
    <xf numFmtId="0" fontId="4" fillId="0" borderId="4" xfId="27" applyFont="1" applyFill="1" applyBorder="1" applyAlignment="1" applyProtection="1">
      <alignment vertical="center" wrapText="1"/>
      <protection hidden="1"/>
    </xf>
    <xf numFmtId="0" fontId="13" fillId="0" borderId="0" xfId="27" applyFont="1" applyFill="1" applyAlignment="1" applyProtection="1">
      <alignment vertical="center"/>
      <protection hidden="1"/>
    </xf>
    <xf numFmtId="0" fontId="13" fillId="0" borderId="8" xfId="27" applyFont="1" applyFill="1" applyBorder="1" applyAlignment="1" applyProtection="1">
      <alignment vertical="center"/>
      <protection hidden="1"/>
    </xf>
    <xf numFmtId="0" fontId="4" fillId="0" borderId="0" xfId="27" applyFont="1" applyFill="1" applyBorder="1" applyAlignment="1" applyProtection="1">
      <alignment horizontal="right" vertical="center" indent="1"/>
      <protection hidden="1"/>
    </xf>
    <xf numFmtId="0" fontId="5" fillId="0" borderId="0" xfId="27" applyFont="1" applyFill="1" applyBorder="1" applyAlignment="1" applyProtection="1">
      <alignment horizontal="left" vertical="center" indent="1"/>
      <protection hidden="1"/>
    </xf>
    <xf numFmtId="0" fontId="4" fillId="0" borderId="0" xfId="30" applyFont="1" applyAlignment="1" applyProtection="1">
      <alignment vertical="center"/>
      <protection hidden="1"/>
    </xf>
    <xf numFmtId="0" fontId="4" fillId="0" borderId="7" xfId="30" applyFont="1" applyBorder="1" applyAlignment="1" applyProtection="1">
      <alignment vertical="center"/>
      <protection hidden="1"/>
    </xf>
    <xf numFmtId="0" fontId="4" fillId="0" borderId="0" xfId="30" applyFont="1" applyBorder="1" applyAlignment="1" applyProtection="1">
      <alignment vertical="center"/>
      <protection hidden="1"/>
    </xf>
    <xf numFmtId="0" fontId="4" fillId="0" borderId="0" xfId="30" applyFont="1" applyFill="1" applyBorder="1" applyAlignment="1" applyProtection="1">
      <alignment horizontal="left" vertical="center"/>
      <protection hidden="1"/>
    </xf>
    <xf numFmtId="0" fontId="4" fillId="0" borderId="6" xfId="30" applyFont="1" applyFill="1" applyBorder="1" applyAlignment="1" applyProtection="1">
      <alignment horizontal="left" vertical="center" indent="1"/>
      <protection hidden="1"/>
    </xf>
    <xf numFmtId="0" fontId="4" fillId="0" borderId="6" xfId="30" applyFont="1" applyFill="1" applyBorder="1" applyAlignment="1" applyProtection="1">
      <alignment horizontal="right" vertical="center" indent="1"/>
      <protection hidden="1"/>
    </xf>
    <xf numFmtId="0" fontId="4" fillId="0" borderId="0" xfId="27" applyFont="1" applyAlignment="1" applyProtection="1">
      <alignment vertical="center"/>
    </xf>
    <xf numFmtId="0" fontId="4" fillId="0" borderId="7" xfId="27" applyFont="1" applyFill="1" applyBorder="1" applyAlignment="1" applyProtection="1">
      <alignment horizontal="center" vertical="center"/>
    </xf>
    <xf numFmtId="0" fontId="4" fillId="0" borderId="12" xfId="27" applyFont="1" applyFill="1" applyBorder="1" applyAlignment="1" applyProtection="1">
      <alignment vertical="center"/>
      <protection hidden="1"/>
    </xf>
    <xf numFmtId="0" fontId="12" fillId="0" borderId="4" xfId="27" applyFont="1" applyFill="1" applyBorder="1" applyAlignment="1" applyProtection="1">
      <alignment horizontal="right" vertical="center"/>
      <protection hidden="1"/>
    </xf>
    <xf numFmtId="0" fontId="4" fillId="0" borderId="0" xfId="27" applyFont="1" applyAlignment="1" applyProtection="1">
      <alignment vertical="center"/>
      <protection hidden="1"/>
    </xf>
    <xf numFmtId="0" fontId="2" fillId="10" borderId="5" xfId="30" applyNumberFormat="1" applyFont="1" applyFill="1" applyBorder="1" applyAlignment="1" applyProtection="1">
      <alignment horizontal="left" vertical="center" indent="2"/>
      <protection hidden="1"/>
    </xf>
    <xf numFmtId="0" fontId="2" fillId="10" borderId="3" xfId="30" applyNumberFormat="1" applyFont="1" applyFill="1" applyBorder="1" applyAlignment="1" applyProtection="1">
      <alignment horizontal="left" vertical="center" indent="2"/>
      <protection hidden="1"/>
    </xf>
    <xf numFmtId="0" fontId="4" fillId="10" borderId="2" xfId="30" applyNumberFormat="1" applyFont="1" applyFill="1" applyBorder="1" applyAlignment="1" applyProtection="1">
      <alignment horizontal="left" vertical="center" indent="1"/>
      <protection hidden="1"/>
    </xf>
    <xf numFmtId="0" fontId="4" fillId="0" borderId="0" xfId="30" applyFont="1" applyFill="1" applyAlignment="1" applyProtection="1">
      <alignment vertical="center"/>
      <protection hidden="1"/>
    </xf>
    <xf numFmtId="0" fontId="2" fillId="0" borderId="5" xfId="30" applyFont="1" applyFill="1" applyBorder="1" applyAlignment="1" applyProtection="1">
      <alignment horizontal="left" vertical="center" indent="2"/>
      <protection hidden="1"/>
    </xf>
    <xf numFmtId="0" fontId="2" fillId="0" borderId="3" xfId="30" applyFont="1" applyFill="1" applyBorder="1" applyAlignment="1" applyProtection="1">
      <alignment horizontal="left" vertical="center" indent="2"/>
      <protection hidden="1"/>
    </xf>
    <xf numFmtId="0" fontId="4" fillId="0" borderId="2" xfId="30" applyFont="1" applyFill="1" applyBorder="1" applyAlignment="1" applyProtection="1">
      <alignment horizontal="left" vertical="center" indent="1"/>
      <protection hidden="1"/>
    </xf>
    <xf numFmtId="0" fontId="2" fillId="0" borderId="9" xfId="30" applyFont="1" applyFill="1" applyBorder="1" applyAlignment="1" applyProtection="1">
      <alignment vertical="top"/>
      <protection hidden="1"/>
    </xf>
    <xf numFmtId="0" fontId="2" fillId="0" borderId="8" xfId="30" applyFont="1" applyFill="1" applyBorder="1" applyAlignment="1" applyProtection="1">
      <alignment vertical="top"/>
      <protection hidden="1"/>
    </xf>
    <xf numFmtId="0" fontId="2" fillId="0" borderId="10" xfId="30" applyFont="1" applyFill="1" applyBorder="1" applyAlignment="1" applyProtection="1">
      <alignment vertical="top"/>
      <protection hidden="1"/>
    </xf>
    <xf numFmtId="0" fontId="2" fillId="0" borderId="7" xfId="30" applyFont="1" applyFill="1" applyBorder="1" applyAlignment="1" applyProtection="1">
      <alignment vertical="top"/>
      <protection hidden="1"/>
    </xf>
    <xf numFmtId="0" fontId="2" fillId="0" borderId="0" xfId="30" applyFont="1" applyFill="1" applyBorder="1" applyAlignment="1" applyProtection="1">
      <alignment vertical="top"/>
      <protection hidden="1"/>
    </xf>
    <xf numFmtId="0" fontId="2" fillId="0" borderId="6" xfId="30" applyFont="1" applyFill="1" applyBorder="1" applyAlignment="1" applyProtection="1">
      <alignment vertical="top"/>
      <protection hidden="1"/>
    </xf>
    <xf numFmtId="0" fontId="10" fillId="0" borderId="0" xfId="30" applyFont="1" applyFill="1" applyBorder="1" applyAlignment="1" applyProtection="1">
      <alignment vertical="center"/>
      <protection hidden="1"/>
    </xf>
    <xf numFmtId="0" fontId="2" fillId="0" borderId="12" xfId="30" applyFont="1" applyFill="1" applyBorder="1" applyAlignment="1" applyProtection="1">
      <alignment vertical="top"/>
      <protection hidden="1"/>
    </xf>
    <xf numFmtId="0" fontId="2" fillId="0" borderId="4" xfId="30" applyFont="1" applyFill="1" applyBorder="1" applyAlignment="1" applyProtection="1">
      <alignment vertical="top"/>
      <protection hidden="1"/>
    </xf>
    <xf numFmtId="0" fontId="2" fillId="0" borderId="13" xfId="30" applyFont="1" applyFill="1" applyBorder="1" applyAlignment="1" applyProtection="1">
      <alignment vertical="top"/>
      <protection hidden="1"/>
    </xf>
    <xf numFmtId="0" fontId="2" fillId="0" borderId="0" xfId="27" applyFont="1" applyFill="1" applyAlignment="1" applyProtection="1">
      <alignment vertical="center"/>
      <protection hidden="1"/>
    </xf>
    <xf numFmtId="0" fontId="4" fillId="0" borderId="0" xfId="27" applyFont="1" applyFill="1" applyBorder="1" applyAlignment="1" applyProtection="1">
      <alignment horizontal="right" vertical="center"/>
      <protection hidden="1"/>
    </xf>
    <xf numFmtId="1" fontId="4" fillId="0" borderId="0" xfId="27" applyNumberFormat="1" applyFont="1" applyFill="1" applyBorder="1" applyAlignment="1" applyProtection="1">
      <alignment vertical="center"/>
      <protection hidden="1"/>
    </xf>
    <xf numFmtId="0" fontId="14" fillId="0" borderId="0" xfId="27" applyFont="1" applyFill="1" applyBorder="1" applyAlignment="1" applyProtection="1">
      <alignment vertical="center"/>
      <protection hidden="1"/>
    </xf>
    <xf numFmtId="0" fontId="4" fillId="0" borderId="6" xfId="27" applyFont="1" applyFill="1" applyBorder="1" applyAlignment="1" applyProtection="1">
      <alignment horizontal="left" vertical="top" indent="1"/>
    </xf>
    <xf numFmtId="0" fontId="4" fillId="0" borderId="0" xfId="27" applyFont="1" applyFill="1" applyBorder="1" applyAlignment="1" applyProtection="1">
      <alignment horizontal="left" vertical="top" indent="1"/>
    </xf>
    <xf numFmtId="0" fontId="4" fillId="0" borderId="7" xfId="27" applyFont="1" applyFill="1" applyBorder="1" applyAlignment="1" applyProtection="1">
      <alignment horizontal="left" vertical="top" indent="1"/>
    </xf>
    <xf numFmtId="0" fontId="5" fillId="14" borderId="2" xfId="28" applyNumberFormat="1" applyFont="1" applyFill="1" applyBorder="1" applyAlignment="1" applyProtection="1">
      <alignment horizontal="left" vertical="center" indent="1"/>
      <protection hidden="1"/>
    </xf>
    <xf numFmtId="0" fontId="4" fillId="0" borderId="7" xfId="27" applyFont="1" applyFill="1" applyBorder="1" applyAlignment="1" applyProtection="1">
      <alignment horizontal="center" vertical="center"/>
      <protection hidden="1"/>
    </xf>
    <xf numFmtId="0" fontId="4" fillId="0" borderId="0" xfId="27" applyFont="1" applyFill="1" applyBorder="1" applyAlignment="1" applyProtection="1">
      <alignment vertical="center"/>
      <protection hidden="1"/>
    </xf>
    <xf numFmtId="0" fontId="4" fillId="15" borderId="13" xfId="0" applyFont="1" applyFill="1" applyBorder="1" applyAlignment="1" applyProtection="1">
      <alignment vertical="center"/>
      <protection hidden="1"/>
    </xf>
    <xf numFmtId="0" fontId="4" fillId="15" borderId="4" xfId="0" applyFont="1" applyFill="1" applyBorder="1" applyAlignment="1" applyProtection="1">
      <alignment vertical="center"/>
      <protection hidden="1"/>
    </xf>
    <xf numFmtId="1" fontId="4" fillId="15" borderId="4" xfId="0" applyNumberFormat="1" applyFont="1" applyFill="1" applyBorder="1" applyAlignment="1" applyProtection="1">
      <alignment vertical="center"/>
      <protection hidden="1"/>
    </xf>
    <xf numFmtId="1" fontId="4" fillId="15" borderId="12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15" borderId="6" xfId="0" applyFont="1" applyFill="1" applyBorder="1" applyAlignment="1" applyProtection="1">
      <alignment horizontal="left" vertical="center" indent="1"/>
      <protection hidden="1"/>
    </xf>
    <xf numFmtId="0" fontId="4" fillId="15" borderId="0" xfId="0" applyFont="1" applyFill="1" applyBorder="1" applyAlignment="1" applyProtection="1">
      <alignment horizontal="left" vertical="top" wrapText="1" indent="1"/>
      <protection hidden="1"/>
    </xf>
    <xf numFmtId="0" fontId="4" fillId="15" borderId="7" xfId="0" applyFont="1" applyFill="1" applyBorder="1" applyAlignment="1" applyProtection="1">
      <alignment horizontal="left" vertical="top" wrapText="1" indent="1"/>
      <protection hidden="1"/>
    </xf>
    <xf numFmtId="0" fontId="4" fillId="15" borderId="10" xfId="0" applyFont="1" applyFill="1" applyBorder="1" applyAlignment="1" applyProtection="1">
      <alignment horizontal="left" vertical="center" indent="1"/>
      <protection hidden="1"/>
    </xf>
    <xf numFmtId="0" fontId="4" fillId="15" borderId="8" xfId="0" applyFont="1" applyFill="1" applyBorder="1" applyAlignment="1" applyProtection="1">
      <alignment horizontal="left" vertical="center" indent="1"/>
      <protection hidden="1"/>
    </xf>
    <xf numFmtId="0" fontId="4" fillId="15" borderId="9" xfId="0" applyFont="1" applyFill="1" applyBorder="1" applyAlignment="1" applyProtection="1">
      <alignment horizontal="left" vertical="center" indent="1"/>
      <protection hidden="1"/>
    </xf>
    <xf numFmtId="0" fontId="4" fillId="0" borderId="6" xfId="0" applyFont="1" applyFill="1" applyBorder="1" applyAlignment="1" applyProtection="1">
      <alignment horizontal="left" vertical="center" indent="1"/>
      <protection hidden="1"/>
    </xf>
    <xf numFmtId="0" fontId="4" fillId="0" borderId="0" xfId="0" applyFont="1" applyFill="1" applyBorder="1" applyAlignment="1" applyProtection="1">
      <alignment horizontal="left" vertical="center" indent="1"/>
      <protection hidden="1"/>
    </xf>
    <xf numFmtId="0" fontId="4" fillId="0" borderId="7" xfId="0" applyFont="1" applyFill="1" applyBorder="1" applyAlignment="1" applyProtection="1">
      <alignment horizontal="left" vertical="center" indent="1"/>
      <protection hidden="1"/>
    </xf>
    <xf numFmtId="0" fontId="23" fillId="0" borderId="6" xfId="0" applyFont="1" applyFill="1" applyBorder="1" applyAlignment="1" applyProtection="1">
      <alignment horizontal="left" vertical="center" indent="1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7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4" fillId="0" borderId="7" xfId="0" applyFont="1" applyFill="1" applyBorder="1" applyAlignment="1" applyProtection="1">
      <alignment vertical="center"/>
      <protection hidden="1"/>
    </xf>
    <xf numFmtId="0" fontId="4" fillId="0" borderId="6" xfId="0" applyFont="1" applyFill="1" applyBorder="1" applyAlignment="1" applyProtection="1">
      <alignment vertical="center"/>
      <protection hidden="1"/>
    </xf>
    <xf numFmtId="0" fontId="4" fillId="15" borderId="13" xfId="0" applyFont="1" applyFill="1" applyBorder="1" applyAlignment="1" applyProtection="1">
      <alignment horizontal="left" vertical="center" indent="1"/>
      <protection hidden="1"/>
    </xf>
    <xf numFmtId="0" fontId="4" fillId="15" borderId="12" xfId="0" applyFont="1" applyFill="1" applyBorder="1" applyAlignment="1" applyProtection="1">
      <alignment vertical="center"/>
      <protection hidden="1"/>
    </xf>
    <xf numFmtId="0" fontId="4" fillId="15" borderId="0" xfId="0" applyFont="1" applyFill="1" applyBorder="1" applyAlignment="1" applyProtection="1">
      <alignment vertical="center"/>
      <protection hidden="1"/>
    </xf>
    <xf numFmtId="0" fontId="4" fillId="15" borderId="7" xfId="0" applyFont="1" applyFill="1" applyBorder="1" applyAlignment="1" applyProtection="1">
      <alignment vertical="center"/>
      <protection hidden="1"/>
    </xf>
    <xf numFmtId="0" fontId="4" fillId="15" borderId="8" xfId="0" applyFont="1" applyFill="1" applyBorder="1" applyAlignment="1" applyProtection="1">
      <alignment vertical="center"/>
      <protection hidden="1"/>
    </xf>
    <xf numFmtId="0" fontId="4" fillId="15" borderId="9" xfId="0" applyFont="1" applyFill="1" applyBorder="1" applyAlignment="1" applyProtection="1">
      <alignment vertical="center"/>
      <protection hidden="1"/>
    </xf>
    <xf numFmtId="0" fontId="4" fillId="17" borderId="2" xfId="30" applyFont="1" applyFill="1" applyBorder="1" applyAlignment="1" applyProtection="1">
      <alignment horizontal="left" vertical="center" indent="3"/>
      <protection hidden="1"/>
    </xf>
    <xf numFmtId="0" fontId="4" fillId="17" borderId="3" xfId="30" applyFont="1" applyFill="1" applyBorder="1" applyAlignment="1" applyProtection="1">
      <alignment horizontal="left" vertical="center"/>
      <protection hidden="1"/>
    </xf>
    <xf numFmtId="0" fontId="4" fillId="17" borderId="5" xfId="30" applyFont="1" applyFill="1" applyBorder="1" applyAlignment="1" applyProtection="1">
      <alignment horizontal="left" vertical="center"/>
      <protection hidden="1"/>
    </xf>
    <xf numFmtId="0" fontId="2" fillId="0" borderId="7" xfId="0" applyFont="1" applyFill="1" applyBorder="1" applyAlignment="1" applyProtection="1">
      <alignment horizontal="left" vertical="center"/>
      <protection hidden="1"/>
    </xf>
    <xf numFmtId="0" fontId="4" fillId="0" borderId="10" xfId="0" applyFont="1" applyFill="1" applyBorder="1" applyAlignment="1" applyProtection="1">
      <alignment vertical="center"/>
      <protection hidden="1"/>
    </xf>
    <xf numFmtId="0" fontId="4" fillId="0" borderId="8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15" borderId="10" xfId="0" applyFont="1" applyFill="1" applyBorder="1" applyAlignment="1" applyProtection="1">
      <alignment vertical="center"/>
      <protection hidden="1"/>
    </xf>
    <xf numFmtId="0" fontId="4" fillId="0" borderId="13" xfId="0" applyFont="1" applyFill="1" applyBorder="1" applyAlignment="1" applyProtection="1">
      <alignment vertical="center"/>
      <protection hidden="1"/>
    </xf>
    <xf numFmtId="0" fontId="4" fillId="0" borderId="4" xfId="0" applyFont="1" applyFill="1" applyBorder="1" applyAlignment="1" applyProtection="1">
      <alignment vertical="center"/>
      <protection hidden="1"/>
    </xf>
    <xf numFmtId="0" fontId="4" fillId="0" borderId="8" xfId="0" applyFont="1" applyFill="1" applyBorder="1" applyAlignment="1" applyProtection="1">
      <alignment horizontal="left" vertical="center" indent="1"/>
      <protection hidden="1"/>
    </xf>
    <xf numFmtId="0" fontId="4" fillId="0" borderId="8" xfId="0" applyFont="1" applyFill="1" applyBorder="1" applyAlignment="1" applyProtection="1">
      <alignment horizontal="left" vertical="center"/>
      <protection hidden="1"/>
    </xf>
    <xf numFmtId="0" fontId="4" fillId="0" borderId="4" xfId="0" applyFont="1" applyFill="1" applyBorder="1" applyAlignment="1" applyProtection="1">
      <alignment horizontal="left" vertical="center" indent="1"/>
      <protection hidden="1"/>
    </xf>
    <xf numFmtId="0" fontId="4" fillId="0" borderId="12" xfId="0" applyFont="1" applyFill="1" applyBorder="1" applyAlignment="1" applyProtection="1">
      <alignment vertical="center"/>
      <protection hidden="1"/>
    </xf>
    <xf numFmtId="0" fontId="4" fillId="19" borderId="0" xfId="27" applyFont="1" applyFill="1" applyBorder="1" applyAlignment="1" applyProtection="1">
      <alignment vertical="center"/>
      <protection hidden="1"/>
    </xf>
    <xf numFmtId="0" fontId="4" fillId="19" borderId="0" xfId="27" applyFont="1" applyFill="1" applyBorder="1" applyAlignment="1" applyProtection="1">
      <alignment horizontal="left" vertical="center" indent="1"/>
      <protection hidden="1"/>
    </xf>
    <xf numFmtId="0" fontId="4" fillId="19" borderId="0" xfId="0" applyFont="1" applyFill="1" applyBorder="1" applyAlignment="1" applyProtection="1">
      <alignment vertical="center"/>
      <protection hidden="1"/>
    </xf>
    <xf numFmtId="0" fontId="4" fillId="19" borderId="0" xfId="27" applyFont="1" applyFill="1" applyAlignment="1" applyProtection="1">
      <alignment vertical="center"/>
      <protection hidden="1"/>
    </xf>
    <xf numFmtId="0" fontId="4" fillId="19" borderId="0" xfId="27" applyFont="1" applyFill="1" applyBorder="1" applyAlignment="1" applyProtection="1">
      <alignment horizontal="right" vertical="center" indent="1"/>
      <protection hidden="1"/>
    </xf>
    <xf numFmtId="0" fontId="4" fillId="0" borderId="0" xfId="27" applyFont="1" applyFill="1" applyBorder="1" applyAlignment="1" applyProtection="1">
      <alignment vertical="center" wrapText="1"/>
      <protection hidden="1"/>
    </xf>
    <xf numFmtId="49" fontId="5" fillId="0" borderId="6" xfId="28" applyNumberFormat="1" applyFont="1" applyFill="1" applyBorder="1" applyAlignment="1" applyProtection="1">
      <alignment horizontal="left" vertical="center" indent="1"/>
      <protection hidden="1"/>
    </xf>
    <xf numFmtId="49" fontId="5" fillId="0" borderId="6" xfId="0" applyNumberFormat="1" applyFont="1" applyBorder="1" applyAlignment="1" applyProtection="1">
      <alignment horizontal="left" vertical="center" indent="1"/>
      <protection hidden="1"/>
    </xf>
    <xf numFmtId="0" fontId="5" fillId="0" borderId="0" xfId="0" applyFont="1" applyBorder="1" applyAlignment="1" applyProtection="1">
      <alignment vertical="center"/>
      <protection hidden="1"/>
    </xf>
    <xf numFmtId="49" fontId="4" fillId="0" borderId="6" xfId="0" applyNumberFormat="1" applyFont="1" applyBorder="1" applyAlignment="1" applyProtection="1">
      <alignment horizontal="left" vertical="center" indent="1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28" xfId="28" applyFont="1" applyFill="1" applyBorder="1" applyAlignment="1" applyProtection="1">
      <alignment vertical="center"/>
      <protection hidden="1"/>
    </xf>
    <xf numFmtId="0" fontId="4" fillId="0" borderId="13" xfId="28" applyFont="1" applyFill="1" applyBorder="1" applyAlignment="1" applyProtection="1">
      <alignment vertical="center"/>
      <protection hidden="1"/>
    </xf>
    <xf numFmtId="0" fontId="4" fillId="0" borderId="4" xfId="28" applyFont="1" applyFill="1" applyBorder="1" applyAlignment="1" applyProtection="1">
      <alignment vertical="center"/>
      <protection hidden="1"/>
    </xf>
    <xf numFmtId="0" fontId="4" fillId="0" borderId="12" xfId="28" applyFont="1" applyFill="1" applyBorder="1" applyAlignment="1" applyProtection="1">
      <alignment vertical="center"/>
      <protection hidden="1"/>
    </xf>
    <xf numFmtId="0" fontId="5" fillId="0" borderId="10" xfId="28" applyFont="1" applyFill="1" applyBorder="1" applyAlignment="1" applyProtection="1">
      <alignment horizontal="left" vertical="center" indent="1"/>
      <protection hidden="1"/>
    </xf>
    <xf numFmtId="0" fontId="5" fillId="0" borderId="8" xfId="28" applyFont="1" applyFill="1" applyBorder="1" applyAlignment="1" applyProtection="1">
      <alignment vertical="center"/>
      <protection hidden="1"/>
    </xf>
    <xf numFmtId="168" fontId="5" fillId="0" borderId="8" xfId="28" applyNumberFormat="1" applyFont="1" applyFill="1" applyBorder="1" applyAlignment="1" applyProtection="1">
      <alignment horizontal="right" vertical="center" indent="1"/>
      <protection hidden="1"/>
    </xf>
    <xf numFmtId="0" fontId="4" fillId="0" borderId="9" xfId="28" applyFont="1" applyFill="1" applyBorder="1" applyAlignment="1" applyProtection="1">
      <alignment vertical="center"/>
      <protection hidden="1"/>
    </xf>
    <xf numFmtId="0" fontId="5" fillId="0" borderId="6" xfId="28" applyFont="1" applyFill="1" applyBorder="1" applyAlignment="1" applyProtection="1">
      <alignment horizontal="left" vertical="center" indent="1"/>
      <protection hidden="1"/>
    </xf>
    <xf numFmtId="0" fontId="5" fillId="0" borderId="7" xfId="28" applyFont="1" applyFill="1" applyBorder="1" applyAlignment="1" applyProtection="1">
      <alignment vertical="center"/>
      <protection hidden="1"/>
    </xf>
    <xf numFmtId="0" fontId="4" fillId="19" borderId="0" xfId="0" applyFont="1" applyFill="1" applyBorder="1" applyAlignment="1" applyProtection="1">
      <alignment vertical="center"/>
      <protection locked="0" hidden="1"/>
    </xf>
    <xf numFmtId="0" fontId="30" fillId="0" borderId="0" xfId="30" applyFont="1" applyFill="1" applyBorder="1" applyAlignment="1" applyProtection="1">
      <alignment vertical="center"/>
      <protection hidden="1"/>
    </xf>
    <xf numFmtId="0" fontId="31" fillId="0" borderId="0" xfId="27" applyFont="1" applyFill="1" applyBorder="1" applyAlignment="1" applyProtection="1">
      <alignment horizontal="left" vertical="center" indent="1"/>
      <protection hidden="1"/>
    </xf>
    <xf numFmtId="0" fontId="32" fillId="0" borderId="0" xfId="31" applyNumberFormat="1" applyFont="1" applyBorder="1" applyAlignment="1" applyProtection="1">
      <alignment vertical="center"/>
      <protection hidden="1"/>
    </xf>
    <xf numFmtId="0" fontId="15" fillId="0" borderId="0" xfId="31" applyNumberFormat="1" applyFont="1" applyBorder="1" applyAlignment="1" applyProtection="1">
      <alignment vertical="center"/>
      <protection hidden="1"/>
    </xf>
    <xf numFmtId="0" fontId="4" fillId="0" borderId="0" xfId="31" applyNumberFormat="1" applyAlignment="1" applyProtection="1">
      <alignment vertical="center"/>
      <protection hidden="1"/>
    </xf>
    <xf numFmtId="0" fontId="18" fillId="15" borderId="34" xfId="31" applyNumberFormat="1" applyFont="1" applyFill="1" applyBorder="1" applyAlignment="1" applyProtection="1">
      <alignment horizontal="left" indent="1"/>
      <protection hidden="1"/>
    </xf>
    <xf numFmtId="0" fontId="4" fillId="15" borderId="18" xfId="31" applyNumberFormat="1" applyFont="1" applyFill="1" applyBorder="1" applyAlignment="1" applyProtection="1">
      <alignment vertical="center"/>
      <protection hidden="1"/>
    </xf>
    <xf numFmtId="0" fontId="4" fillId="15" borderId="35" xfId="31" applyNumberFormat="1" applyFont="1" applyFill="1" applyBorder="1" applyAlignment="1" applyProtection="1">
      <alignment vertical="center"/>
      <protection hidden="1"/>
    </xf>
    <xf numFmtId="0" fontId="18" fillId="15" borderId="36" xfId="31" applyNumberFormat="1" applyFont="1" applyFill="1" applyBorder="1" applyAlignment="1" applyProtection="1">
      <alignment horizontal="left" vertical="top" indent="1"/>
      <protection hidden="1"/>
    </xf>
    <xf numFmtId="0" fontId="4" fillId="15" borderId="17" xfId="31" applyNumberFormat="1" applyFont="1" applyFill="1" applyBorder="1" applyAlignment="1" applyProtection="1">
      <alignment vertical="center"/>
      <protection hidden="1"/>
    </xf>
    <xf numFmtId="0" fontId="4" fillId="15" borderId="37" xfId="31" applyNumberFormat="1" applyFont="1" applyFill="1" applyBorder="1" applyAlignment="1" applyProtection="1">
      <alignment vertical="center"/>
      <protection hidden="1"/>
    </xf>
    <xf numFmtId="49" fontId="4" fillId="16" borderId="2" xfId="30" applyNumberFormat="1" applyFont="1" applyFill="1" applyBorder="1" applyAlignment="1" applyProtection="1">
      <alignment horizontal="left" vertical="center" indent="1"/>
      <protection locked="0"/>
    </xf>
    <xf numFmtId="49" fontId="4" fillId="16" borderId="3" xfId="30" applyNumberFormat="1" applyFont="1" applyFill="1" applyBorder="1" applyAlignment="1" applyProtection="1">
      <alignment horizontal="left" vertical="center" indent="1"/>
      <protection locked="0"/>
    </xf>
    <xf numFmtId="49" fontId="4" fillId="16" borderId="5" xfId="30" applyNumberFormat="1" applyFont="1" applyFill="1" applyBorder="1" applyAlignment="1" applyProtection="1">
      <alignment horizontal="left" vertical="center" indent="1"/>
      <protection locked="0"/>
    </xf>
    <xf numFmtId="49" fontId="4" fillId="11" borderId="13" xfId="27" applyNumberFormat="1" applyFont="1" applyFill="1" applyBorder="1" applyAlignment="1" applyProtection="1">
      <alignment horizontal="left" vertical="center" indent="1"/>
      <protection locked="0"/>
    </xf>
    <xf numFmtId="49" fontId="4" fillId="11" borderId="4" xfId="27" applyNumberFormat="1" applyFont="1" applyFill="1" applyBorder="1" applyAlignment="1" applyProtection="1">
      <alignment horizontal="left" vertical="center" indent="1"/>
      <protection locked="0"/>
    </xf>
    <xf numFmtId="49" fontId="4" fillId="11" borderId="12" xfId="27" applyNumberFormat="1" applyFont="1" applyFill="1" applyBorder="1" applyAlignment="1" applyProtection="1">
      <alignment horizontal="left" vertical="center" indent="1"/>
      <protection locked="0"/>
    </xf>
    <xf numFmtId="49" fontId="4" fillId="11" borderId="6" xfId="27" applyNumberFormat="1" applyFont="1" applyFill="1" applyBorder="1" applyAlignment="1" applyProtection="1">
      <alignment horizontal="left" vertical="center" indent="1"/>
      <protection locked="0"/>
    </xf>
    <xf numFmtId="49" fontId="4" fillId="11" borderId="0" xfId="27" applyNumberFormat="1" applyFont="1" applyFill="1" applyBorder="1" applyAlignment="1" applyProtection="1">
      <alignment horizontal="left" vertical="center" indent="1"/>
      <protection locked="0"/>
    </xf>
    <xf numFmtId="49" fontId="4" fillId="11" borderId="7" xfId="27" applyNumberFormat="1" applyFont="1" applyFill="1" applyBorder="1" applyAlignment="1" applyProtection="1">
      <alignment horizontal="left" vertical="center" indent="1"/>
      <protection locked="0"/>
    </xf>
    <xf numFmtId="14" fontId="4" fillId="18" borderId="2" xfId="30" applyNumberFormat="1" applyFont="1" applyFill="1" applyBorder="1" applyAlignment="1" applyProtection="1">
      <alignment horizontal="left" vertical="center" indent="1"/>
      <protection locked="0" hidden="1"/>
    </xf>
    <xf numFmtId="14" fontId="4" fillId="18" borderId="3" xfId="30" applyNumberFormat="1" applyFont="1" applyFill="1" applyBorder="1" applyAlignment="1" applyProtection="1">
      <alignment horizontal="left" vertical="center" indent="1"/>
      <protection locked="0" hidden="1"/>
    </xf>
    <xf numFmtId="14" fontId="4" fillId="18" borderId="5" xfId="30" applyNumberFormat="1" applyFont="1" applyFill="1" applyBorder="1" applyAlignment="1" applyProtection="1">
      <alignment horizontal="left" vertical="center" indent="1"/>
      <protection locked="0" hidden="1"/>
    </xf>
    <xf numFmtId="167" fontId="4" fillId="11" borderId="10" xfId="27" applyNumberFormat="1" applyFont="1" applyFill="1" applyBorder="1" applyAlignment="1" applyProtection="1">
      <alignment horizontal="left" vertical="center" indent="1"/>
      <protection locked="0"/>
    </xf>
    <xf numFmtId="167" fontId="4" fillId="11" borderId="8" xfId="27" applyNumberFormat="1" applyFont="1" applyFill="1" applyBorder="1" applyAlignment="1" applyProtection="1">
      <alignment horizontal="left" vertical="center" indent="1"/>
      <protection locked="0"/>
    </xf>
    <xf numFmtId="49" fontId="4" fillId="11" borderId="8" xfId="27" applyNumberFormat="1" applyFont="1" applyFill="1" applyBorder="1" applyAlignment="1" applyProtection="1">
      <alignment horizontal="left" vertical="center"/>
      <protection locked="0"/>
    </xf>
    <xf numFmtId="49" fontId="4" fillId="11" borderId="9" xfId="27" applyNumberFormat="1" applyFont="1" applyFill="1" applyBorder="1" applyAlignment="1" applyProtection="1">
      <alignment horizontal="left" vertical="center"/>
      <protection locked="0"/>
    </xf>
    <xf numFmtId="49" fontId="4" fillId="17" borderId="2" xfId="30" applyNumberFormat="1" applyFont="1" applyFill="1" applyBorder="1" applyAlignment="1" applyProtection="1">
      <alignment horizontal="left" vertical="center" wrapText="1" indent="1"/>
      <protection locked="0"/>
    </xf>
    <xf numFmtId="49" fontId="4" fillId="17" borderId="3" xfId="30" applyNumberFormat="1" applyFont="1" applyFill="1" applyBorder="1" applyAlignment="1" applyProtection="1">
      <alignment horizontal="left" vertical="center" wrapText="1" indent="1"/>
      <protection locked="0"/>
    </xf>
    <xf numFmtId="49" fontId="4" fillId="17" borderId="5" xfId="30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2" xfId="27" applyFont="1" applyFill="1" applyBorder="1" applyAlignment="1" applyProtection="1">
      <alignment horizontal="center" vertical="center"/>
      <protection hidden="1"/>
    </xf>
    <xf numFmtId="0" fontId="3" fillId="0" borderId="3" xfId="27" applyFont="1" applyFill="1" applyBorder="1" applyAlignment="1" applyProtection="1">
      <alignment horizontal="center" vertical="center"/>
      <protection hidden="1"/>
    </xf>
    <xf numFmtId="0" fontId="3" fillId="0" borderId="5" xfId="27" applyFont="1" applyFill="1" applyBorder="1" applyAlignment="1" applyProtection="1">
      <alignment horizontal="center" vertical="center"/>
      <protection hidden="1"/>
    </xf>
    <xf numFmtId="0" fontId="10" fillId="0" borderId="13" xfId="27" applyFont="1" applyFill="1" applyBorder="1" applyAlignment="1" applyProtection="1">
      <alignment horizontal="center" vertical="center" wrapText="1"/>
      <protection hidden="1"/>
    </xf>
    <xf numFmtId="0" fontId="10" fillId="0" borderId="4" xfId="27" applyFont="1" applyFill="1" applyBorder="1" applyAlignment="1" applyProtection="1">
      <alignment horizontal="center" vertical="center" wrapText="1"/>
      <protection hidden="1"/>
    </xf>
    <xf numFmtId="0" fontId="10" fillId="0" borderId="12" xfId="27" applyFont="1" applyFill="1" applyBorder="1" applyAlignment="1" applyProtection="1">
      <alignment horizontal="center" vertical="center" wrapText="1"/>
      <protection hidden="1"/>
    </xf>
    <xf numFmtId="0" fontId="10" fillId="0" borderId="6" xfId="27" applyFont="1" applyFill="1" applyBorder="1" applyAlignment="1" applyProtection="1">
      <alignment horizontal="center" vertical="center" wrapText="1"/>
      <protection hidden="1"/>
    </xf>
    <xf numFmtId="0" fontId="10" fillId="0" borderId="0" xfId="27" applyFont="1" applyFill="1" applyBorder="1" applyAlignment="1" applyProtection="1">
      <alignment horizontal="center" vertical="center" wrapText="1"/>
      <protection hidden="1"/>
    </xf>
    <xf numFmtId="0" fontId="10" fillId="0" borderId="7" xfId="27" applyFont="1" applyFill="1" applyBorder="1" applyAlignment="1" applyProtection="1">
      <alignment horizontal="center" vertical="center" wrapText="1"/>
      <protection hidden="1"/>
    </xf>
    <xf numFmtId="0" fontId="10" fillId="0" borderId="10" xfId="27" applyFont="1" applyFill="1" applyBorder="1" applyAlignment="1" applyProtection="1">
      <alignment horizontal="center" vertical="center" wrapText="1"/>
      <protection hidden="1"/>
    </xf>
    <xf numFmtId="0" fontId="10" fillId="0" borderId="8" xfId="27" applyFont="1" applyFill="1" applyBorder="1" applyAlignment="1" applyProtection="1">
      <alignment horizontal="center" vertical="center" wrapText="1"/>
      <protection hidden="1"/>
    </xf>
    <xf numFmtId="0" fontId="10" fillId="0" borderId="9" xfId="27" applyFont="1" applyFill="1" applyBorder="1" applyAlignment="1" applyProtection="1">
      <alignment horizontal="center" vertical="center" wrapText="1"/>
      <protection hidden="1"/>
    </xf>
    <xf numFmtId="168" fontId="5" fillId="0" borderId="2" xfId="27" applyNumberFormat="1" applyFont="1" applyFill="1" applyBorder="1" applyAlignment="1" applyProtection="1">
      <alignment horizontal="right" vertical="center" indent="2"/>
      <protection hidden="1"/>
    </xf>
    <xf numFmtId="168" fontId="5" fillId="0" borderId="3" xfId="27" applyNumberFormat="1" applyFont="1" applyFill="1" applyBorder="1" applyAlignment="1" applyProtection="1">
      <alignment horizontal="right" vertical="center" indent="2"/>
      <protection hidden="1"/>
    </xf>
    <xf numFmtId="168" fontId="5" fillId="0" borderId="5" xfId="27" applyNumberFormat="1" applyFont="1" applyFill="1" applyBorder="1" applyAlignment="1" applyProtection="1">
      <alignment horizontal="right" vertical="center" indent="2"/>
      <protection hidden="1"/>
    </xf>
    <xf numFmtId="4" fontId="5" fillId="11" borderId="2" xfId="27" applyNumberFormat="1" applyFont="1" applyFill="1" applyBorder="1" applyAlignment="1" applyProtection="1">
      <alignment horizontal="right" vertical="center" indent="2"/>
      <protection locked="0"/>
    </xf>
    <xf numFmtId="4" fontId="5" fillId="11" borderId="3" xfId="27" applyNumberFormat="1" applyFont="1" applyFill="1" applyBorder="1" applyAlignment="1" applyProtection="1">
      <alignment horizontal="right" vertical="center" indent="2"/>
      <protection locked="0"/>
    </xf>
    <xf numFmtId="4" fontId="5" fillId="11" borderId="5" xfId="27" applyNumberFormat="1" applyFont="1" applyFill="1" applyBorder="1" applyAlignment="1" applyProtection="1">
      <alignment horizontal="right" vertical="center" indent="2"/>
      <protection locked="0"/>
    </xf>
    <xf numFmtId="0" fontId="6" fillId="17" borderId="2" xfId="21" applyFill="1" applyBorder="1" applyAlignment="1" applyProtection="1">
      <alignment horizontal="left" vertical="center" wrapText="1" indent="1"/>
      <protection locked="0"/>
    </xf>
    <xf numFmtId="0" fontId="19" fillId="17" borderId="3" xfId="21" applyFont="1" applyFill="1" applyBorder="1" applyAlignment="1" applyProtection="1">
      <alignment horizontal="left" vertical="center" wrapText="1" indent="1"/>
      <protection locked="0"/>
    </xf>
    <xf numFmtId="0" fontId="19" fillId="17" borderId="5" xfId="21" applyFont="1" applyFill="1" applyBorder="1" applyAlignment="1" applyProtection="1">
      <alignment horizontal="left" vertical="center" wrapText="1" indent="1"/>
      <protection locked="0"/>
    </xf>
    <xf numFmtId="14" fontId="4" fillId="11" borderId="2" xfId="27" applyNumberFormat="1" applyFont="1" applyFill="1" applyBorder="1" applyAlignment="1" applyProtection="1">
      <alignment horizontal="left" vertical="center" indent="1"/>
      <protection locked="0"/>
    </xf>
    <xf numFmtId="14" fontId="4" fillId="11" borderId="3" xfId="27" applyNumberFormat="1" applyFont="1" applyFill="1" applyBorder="1" applyAlignment="1" applyProtection="1">
      <alignment horizontal="left" vertical="center" indent="1"/>
      <protection locked="0"/>
    </xf>
    <xf numFmtId="14" fontId="4" fillId="11" borderId="5" xfId="27" applyNumberFormat="1" applyFont="1" applyFill="1" applyBorder="1" applyAlignment="1" applyProtection="1">
      <alignment horizontal="left" vertical="center" indent="1"/>
      <protection locked="0"/>
    </xf>
    <xf numFmtId="0" fontId="4" fillId="0" borderId="0" xfId="27" applyFont="1" applyFill="1" applyBorder="1" applyAlignment="1" applyProtection="1">
      <alignment wrapText="1"/>
      <protection hidden="1"/>
    </xf>
    <xf numFmtId="0" fontId="4" fillId="0" borderId="11" xfId="27" applyFont="1" applyFill="1" applyBorder="1" applyAlignment="1" applyProtection="1">
      <alignment wrapText="1"/>
      <protection hidden="1"/>
    </xf>
    <xf numFmtId="14" fontId="4" fillId="0" borderId="2" xfId="27" applyNumberFormat="1" applyFont="1" applyFill="1" applyBorder="1" applyAlignment="1" applyProtection="1">
      <alignment horizontal="left" vertical="center" indent="1"/>
      <protection hidden="1"/>
    </xf>
    <xf numFmtId="14" fontId="4" fillId="0" borderId="3" xfId="27" applyNumberFormat="1" applyFont="1" applyFill="1" applyBorder="1" applyAlignment="1" applyProtection="1">
      <alignment horizontal="left" vertical="center" indent="1"/>
      <protection hidden="1"/>
    </xf>
    <xf numFmtId="14" fontId="4" fillId="0" borderId="5" xfId="27" applyNumberFormat="1" applyFont="1" applyFill="1" applyBorder="1" applyAlignment="1" applyProtection="1">
      <alignment horizontal="left" vertical="center" indent="1"/>
      <protection hidden="1"/>
    </xf>
    <xf numFmtId="0" fontId="4" fillId="17" borderId="13" xfId="21" applyFont="1" applyFill="1" applyBorder="1" applyAlignment="1" applyProtection="1">
      <alignment horizontal="left" vertical="center" wrapText="1" indent="1"/>
      <protection locked="0"/>
    </xf>
    <xf numFmtId="0" fontId="4" fillId="17" borderId="4" xfId="21" applyFont="1" applyFill="1" applyBorder="1" applyAlignment="1" applyProtection="1">
      <alignment horizontal="left" vertical="center" wrapText="1" indent="1"/>
      <protection locked="0"/>
    </xf>
    <xf numFmtId="0" fontId="4" fillId="17" borderId="12" xfId="21" applyFont="1" applyFill="1" applyBorder="1" applyAlignment="1" applyProtection="1">
      <alignment horizontal="left" vertical="center" wrapText="1" indent="1"/>
      <protection locked="0"/>
    </xf>
    <xf numFmtId="0" fontId="4" fillId="17" borderId="6" xfId="21" applyFont="1" applyFill="1" applyBorder="1" applyAlignment="1" applyProtection="1">
      <alignment horizontal="left" vertical="center" wrapText="1" indent="1"/>
      <protection locked="0"/>
    </xf>
    <xf numFmtId="0" fontId="4" fillId="17" borderId="0" xfId="21" applyFont="1" applyFill="1" applyBorder="1" applyAlignment="1" applyProtection="1">
      <alignment horizontal="left" vertical="center" wrapText="1" indent="1"/>
      <protection locked="0"/>
    </xf>
    <xf numFmtId="0" fontId="4" fillId="17" borderId="7" xfId="21" applyFont="1" applyFill="1" applyBorder="1" applyAlignment="1" applyProtection="1">
      <alignment horizontal="left" vertical="center" wrapText="1" indent="1"/>
      <protection locked="0"/>
    </xf>
    <xf numFmtId="0" fontId="4" fillId="0" borderId="10" xfId="27" applyFont="1" applyBorder="1" applyAlignment="1" applyProtection="1">
      <alignment horizontal="left" vertical="center" wrapText="1" indent="1"/>
      <protection locked="0"/>
    </xf>
    <xf numFmtId="0" fontId="4" fillId="0" borderId="8" xfId="27" applyFont="1" applyBorder="1" applyAlignment="1" applyProtection="1">
      <alignment horizontal="left" vertical="center" wrapText="1" indent="1"/>
      <protection locked="0"/>
    </xf>
    <xf numFmtId="0" fontId="4" fillId="0" borderId="9" xfId="27" applyFont="1" applyBorder="1" applyAlignment="1" applyProtection="1">
      <alignment horizontal="left" vertical="center" wrapText="1" indent="1"/>
      <protection locked="0"/>
    </xf>
    <xf numFmtId="49" fontId="5" fillId="0" borderId="2" xfId="27" applyNumberFormat="1" applyFont="1" applyFill="1" applyBorder="1" applyAlignment="1" applyProtection="1">
      <alignment horizontal="center" vertical="center"/>
      <protection hidden="1"/>
    </xf>
    <xf numFmtId="0" fontId="5" fillId="0" borderId="3" xfId="27" applyNumberFormat="1" applyFont="1" applyFill="1" applyBorder="1" applyAlignment="1" applyProtection="1">
      <alignment horizontal="center" vertical="center"/>
      <protection hidden="1"/>
    </xf>
    <xf numFmtId="0" fontId="5" fillId="0" borderId="5" xfId="27" applyNumberFormat="1" applyFont="1" applyFill="1" applyBorder="1" applyAlignment="1" applyProtection="1">
      <alignment horizontal="center" vertical="center"/>
      <protection hidden="1"/>
    </xf>
    <xf numFmtId="14" fontId="5" fillId="0" borderId="2" xfId="27" applyNumberFormat="1" applyFont="1" applyFill="1" applyBorder="1" applyAlignment="1" applyProtection="1">
      <alignment horizontal="center" vertical="center"/>
      <protection hidden="1"/>
    </xf>
    <xf numFmtId="0" fontId="26" fillId="0" borderId="6" xfId="27" applyFont="1" applyFill="1" applyBorder="1" applyAlignment="1" applyProtection="1">
      <alignment horizontal="center" vertical="center"/>
      <protection hidden="1"/>
    </xf>
    <xf numFmtId="0" fontId="26" fillId="0" borderId="0" xfId="27" applyFont="1" applyFill="1" applyBorder="1" applyAlignment="1" applyProtection="1">
      <alignment horizontal="center" vertical="center"/>
      <protection hidden="1"/>
    </xf>
    <xf numFmtId="3" fontId="4" fillId="16" borderId="2" xfId="0" applyNumberFormat="1" applyFont="1" applyFill="1" applyBorder="1" applyAlignment="1" applyProtection="1">
      <alignment horizontal="right" vertical="center" indent="1"/>
      <protection locked="0"/>
    </xf>
    <xf numFmtId="3" fontId="4" fillId="16" borderId="5" xfId="0" applyNumberFormat="1" applyFont="1" applyFill="1" applyBorder="1" applyAlignment="1" applyProtection="1">
      <alignment horizontal="right" vertical="center" indent="1"/>
      <protection locked="0"/>
    </xf>
    <xf numFmtId="0" fontId="4" fillId="0" borderId="0" xfId="0" applyFont="1" applyBorder="1" applyAlignment="1" applyProtection="1">
      <alignment vertical="center" wrapText="1"/>
      <protection hidden="1"/>
    </xf>
    <xf numFmtId="0" fontId="0" fillId="0" borderId="0" xfId="0" applyAlignment="1">
      <alignment vertical="center" wrapText="1"/>
    </xf>
    <xf numFmtId="4" fontId="4" fillId="12" borderId="29" xfId="28" applyNumberFormat="1" applyFont="1" applyFill="1" applyBorder="1" applyAlignment="1" applyProtection="1">
      <alignment horizontal="right" vertical="center" indent="1"/>
      <protection locked="0"/>
    </xf>
    <xf numFmtId="4" fontId="4" fillId="12" borderId="30" xfId="28" applyNumberFormat="1" applyFont="1" applyFill="1" applyBorder="1" applyAlignment="1" applyProtection="1">
      <alignment horizontal="right" vertical="center" indent="1"/>
      <protection locked="0"/>
    </xf>
    <xf numFmtId="4" fontId="4" fillId="12" borderId="31" xfId="28" applyNumberFormat="1" applyFont="1" applyFill="1" applyBorder="1" applyAlignment="1" applyProtection="1">
      <alignment horizontal="right" vertical="center" indent="1"/>
      <protection locked="0"/>
    </xf>
    <xf numFmtId="0" fontId="0" fillId="0" borderId="32" xfId="0" applyBorder="1" applyAlignment="1" applyProtection="1">
      <alignment horizontal="right" vertical="center" indent="1"/>
      <protection locked="0"/>
    </xf>
    <xf numFmtId="0" fontId="0" fillId="0" borderId="11" xfId="0" applyBorder="1" applyAlignment="1" applyProtection="1">
      <alignment horizontal="right" vertical="center" indent="1"/>
      <protection locked="0"/>
    </xf>
    <xf numFmtId="0" fontId="0" fillId="0" borderId="33" xfId="0" applyBorder="1" applyAlignment="1" applyProtection="1">
      <alignment horizontal="right" vertical="center" indent="1"/>
      <protection locked="0"/>
    </xf>
    <xf numFmtId="4" fontId="4" fillId="12" borderId="25" xfId="28" applyNumberFormat="1" applyFont="1" applyFill="1" applyBorder="1" applyAlignment="1" applyProtection="1">
      <alignment horizontal="right" vertical="center" indent="1"/>
      <protection locked="0"/>
    </xf>
    <xf numFmtId="4" fontId="4" fillId="12" borderId="26" xfId="28" applyNumberFormat="1" applyFont="1" applyFill="1" applyBorder="1" applyAlignment="1" applyProtection="1">
      <alignment horizontal="right" vertical="center" indent="1"/>
      <protection locked="0"/>
    </xf>
    <xf numFmtId="4" fontId="4" fillId="12" borderId="27" xfId="28" applyNumberFormat="1" applyFont="1" applyFill="1" applyBorder="1" applyAlignment="1" applyProtection="1">
      <alignment horizontal="right" vertical="center" indent="1"/>
      <protection locked="0"/>
    </xf>
    <xf numFmtId="168" fontId="5" fillId="0" borderId="2" xfId="0" applyNumberFormat="1" applyFont="1" applyFill="1" applyBorder="1" applyAlignment="1" applyProtection="1">
      <alignment horizontal="right" vertical="center" indent="1"/>
      <protection hidden="1"/>
    </xf>
    <xf numFmtId="168" fontId="5" fillId="0" borderId="3" xfId="0" applyNumberFormat="1" applyFont="1" applyFill="1" applyBorder="1" applyAlignment="1" applyProtection="1">
      <alignment horizontal="right" vertical="center" indent="1"/>
      <protection hidden="1"/>
    </xf>
    <xf numFmtId="168" fontId="5" fillId="0" borderId="5" xfId="0" applyNumberFormat="1" applyFont="1" applyFill="1" applyBorder="1" applyAlignment="1" applyProtection="1">
      <alignment horizontal="right" vertical="center" indent="1"/>
      <protection hidden="1"/>
    </xf>
    <xf numFmtId="4" fontId="4" fillId="12" borderId="19" xfId="28" applyNumberFormat="1" applyFont="1" applyFill="1" applyBorder="1" applyAlignment="1" applyProtection="1">
      <alignment horizontal="right" vertical="center" indent="1"/>
      <protection locked="0"/>
    </xf>
    <xf numFmtId="4" fontId="4" fillId="12" borderId="20" xfId="28" applyNumberFormat="1" applyFont="1" applyFill="1" applyBorder="1" applyAlignment="1" applyProtection="1">
      <alignment horizontal="right" vertical="center" indent="1"/>
      <protection locked="0"/>
    </xf>
    <xf numFmtId="4" fontId="4" fillId="12" borderId="21" xfId="28" applyNumberFormat="1" applyFont="1" applyFill="1" applyBorder="1" applyAlignment="1" applyProtection="1">
      <alignment horizontal="right" vertical="center" indent="1"/>
      <protection locked="0"/>
    </xf>
    <xf numFmtId="4" fontId="4" fillId="12" borderId="22" xfId="28" applyNumberFormat="1" applyFont="1" applyFill="1" applyBorder="1" applyAlignment="1" applyProtection="1">
      <alignment horizontal="right" vertical="center" indent="1"/>
      <protection locked="0"/>
    </xf>
    <xf numFmtId="4" fontId="4" fillId="12" borderId="23" xfId="28" applyNumberFormat="1" applyFont="1" applyFill="1" applyBorder="1" applyAlignment="1" applyProtection="1">
      <alignment horizontal="right" vertical="center" indent="1"/>
      <protection locked="0"/>
    </xf>
    <xf numFmtId="4" fontId="4" fillId="12" borderId="24" xfId="28" applyNumberFormat="1" applyFont="1" applyFill="1" applyBorder="1" applyAlignment="1" applyProtection="1">
      <alignment horizontal="right" vertical="center" indent="1"/>
      <protection locked="0"/>
    </xf>
    <xf numFmtId="14" fontId="4" fillId="11" borderId="8" xfId="27" applyNumberFormat="1" applyFont="1" applyFill="1" applyBorder="1" applyAlignment="1" applyProtection="1">
      <alignment horizontal="right" vertical="center"/>
      <protection locked="0" hidden="1"/>
    </xf>
    <xf numFmtId="167" fontId="4" fillId="17" borderId="8" xfId="30" applyNumberFormat="1" applyFont="1" applyFill="1" applyBorder="1" applyAlignment="1" applyProtection="1">
      <alignment vertical="center"/>
      <protection locked="0"/>
    </xf>
    <xf numFmtId="167" fontId="4" fillId="17" borderId="0" xfId="30" applyNumberFormat="1" applyFont="1" applyFill="1" applyBorder="1" applyAlignment="1" applyProtection="1">
      <alignment vertical="center"/>
      <protection locked="0"/>
    </xf>
    <xf numFmtId="168" fontId="5" fillId="0" borderId="14" xfId="28" applyNumberFormat="1" applyFont="1" applyFill="1" applyBorder="1" applyAlignment="1" applyProtection="1">
      <alignment horizontal="right" vertical="center" indent="1"/>
      <protection hidden="1"/>
    </xf>
    <xf numFmtId="168" fontId="5" fillId="0" borderId="15" xfId="28" applyNumberFormat="1" applyFont="1" applyFill="1" applyBorder="1" applyAlignment="1" applyProtection="1">
      <alignment horizontal="right" vertical="center" indent="1"/>
      <protection hidden="1"/>
    </xf>
    <xf numFmtId="168" fontId="5" fillId="0" borderId="16" xfId="28" applyNumberFormat="1" applyFont="1" applyFill="1" applyBorder="1" applyAlignment="1" applyProtection="1">
      <alignment horizontal="right" vertical="center" indent="1"/>
      <protection hidden="1"/>
    </xf>
    <xf numFmtId="4" fontId="5" fillId="14" borderId="2" xfId="28" applyNumberFormat="1" applyFont="1" applyFill="1" applyBorder="1" applyAlignment="1" applyProtection="1">
      <alignment horizontal="left" vertical="center" indent="1"/>
      <protection hidden="1"/>
    </xf>
    <xf numFmtId="4" fontId="5" fillId="14" borderId="3" xfId="28" applyNumberFormat="1" applyFont="1" applyFill="1" applyBorder="1" applyAlignment="1" applyProtection="1">
      <alignment horizontal="left" vertical="center" indent="1"/>
      <protection hidden="1"/>
    </xf>
    <xf numFmtId="4" fontId="5" fillId="14" borderId="3" xfId="28" applyNumberFormat="1" applyFont="1" applyFill="1" applyBorder="1" applyAlignment="1" applyProtection="1">
      <alignment horizontal="right" vertical="center" indent="1"/>
      <protection hidden="1"/>
    </xf>
    <xf numFmtId="4" fontId="4" fillId="12" borderId="2" xfId="28" applyNumberFormat="1" applyFont="1" applyFill="1" applyBorder="1" applyAlignment="1" applyProtection="1">
      <alignment horizontal="right" vertical="center" indent="1"/>
      <protection locked="0"/>
    </xf>
    <xf numFmtId="4" fontId="4" fillId="12" borderId="3" xfId="28" applyNumberFormat="1" applyFont="1" applyFill="1" applyBorder="1" applyAlignment="1" applyProtection="1">
      <alignment horizontal="right" vertical="center" indent="1"/>
      <protection locked="0"/>
    </xf>
    <xf numFmtId="4" fontId="4" fillId="12" borderId="5" xfId="28" applyNumberFormat="1" applyFont="1" applyFill="1" applyBorder="1" applyAlignment="1" applyProtection="1">
      <alignment horizontal="right" vertical="center" indent="1"/>
      <protection locked="0"/>
    </xf>
    <xf numFmtId="0" fontId="4" fillId="0" borderId="0" xfId="28" applyFont="1" applyFill="1" applyBorder="1" applyAlignment="1" applyProtection="1">
      <alignment horizontal="center" vertical="center"/>
      <protection hidden="1"/>
    </xf>
    <xf numFmtId="0" fontId="4" fillId="0" borderId="8" xfId="28" applyFont="1" applyFill="1" applyBorder="1" applyAlignment="1" applyProtection="1">
      <alignment horizontal="center" vertical="center"/>
      <protection hidden="1"/>
    </xf>
    <xf numFmtId="0" fontId="4" fillId="0" borderId="4" xfId="28" applyFont="1" applyFill="1" applyBorder="1" applyAlignment="1" applyProtection="1">
      <alignment horizontal="center" vertical="center"/>
      <protection hidden="1"/>
    </xf>
    <xf numFmtId="0" fontId="2" fillId="11" borderId="8" xfId="27" applyFont="1" applyFill="1" applyBorder="1" applyAlignment="1" applyProtection="1">
      <alignment vertical="center"/>
      <protection locked="0"/>
    </xf>
    <xf numFmtId="0" fontId="4" fillId="11" borderId="0" xfId="27" applyFont="1" applyFill="1" applyBorder="1" applyAlignment="1" applyProtection="1">
      <alignment vertical="center"/>
      <protection locked="0"/>
    </xf>
    <xf numFmtId="0" fontId="26" fillId="0" borderId="0" xfId="27" applyFont="1" applyFill="1" applyBorder="1" applyAlignment="1" applyProtection="1">
      <alignment horizontal="right" vertical="center" wrapText="1"/>
      <protection hidden="1"/>
    </xf>
    <xf numFmtId="0" fontId="4" fillId="0" borderId="0" xfId="27" applyFont="1" applyFill="1" applyBorder="1" applyAlignment="1" applyProtection="1">
      <alignment vertical="center" wrapText="1"/>
      <protection hidden="1"/>
    </xf>
    <xf numFmtId="0" fontId="33" fillId="0" borderId="0" xfId="31" quotePrefix="1" applyNumberFormat="1" applyFont="1" applyBorder="1" applyAlignment="1" applyProtection="1">
      <alignment horizontal="left" vertical="center"/>
      <protection hidden="1"/>
    </xf>
    <xf numFmtId="0" fontId="4" fillId="0" borderId="0" xfId="31" applyNumberFormat="1" applyFont="1" applyBorder="1" applyAlignment="1" applyProtection="1">
      <alignment vertical="center"/>
      <protection hidden="1"/>
    </xf>
    <xf numFmtId="0" fontId="4" fillId="0" borderId="0" xfId="31" applyNumberFormat="1" applyAlignment="1" applyProtection="1">
      <alignment horizontal="center" vertical="center"/>
      <protection hidden="1"/>
    </xf>
    <xf numFmtId="0" fontId="5" fillId="20" borderId="38" xfId="31" applyNumberFormat="1" applyFont="1" applyFill="1" applyBorder="1" applyAlignment="1" applyProtection="1">
      <alignment horizontal="left" vertical="center" indent="1"/>
      <protection hidden="1"/>
    </xf>
    <xf numFmtId="0" fontId="4" fillId="20" borderId="39" xfId="31" applyNumberFormat="1" applyFill="1" applyBorder="1" applyAlignment="1" applyProtection="1">
      <alignment horizontal="center" vertical="center"/>
      <protection hidden="1"/>
    </xf>
    <xf numFmtId="0" fontId="4" fillId="20" borderId="40" xfId="31" applyNumberFormat="1" applyFill="1" applyBorder="1" applyAlignment="1" applyProtection="1">
      <alignment vertical="center"/>
      <protection hidden="1"/>
    </xf>
    <xf numFmtId="0" fontId="5" fillId="13" borderId="41" xfId="31" applyNumberFormat="1" applyFont="1" applyFill="1" applyBorder="1" applyAlignment="1">
      <alignment horizontal="left" vertical="center" indent="1"/>
    </xf>
    <xf numFmtId="0" fontId="5" fillId="13" borderId="41" xfId="31" applyNumberFormat="1" applyFont="1" applyFill="1" applyBorder="1" applyAlignment="1">
      <alignment horizontal="center" vertical="center"/>
    </xf>
    <xf numFmtId="0" fontId="4" fillId="0" borderId="0" xfId="31" applyNumberFormat="1" applyBorder="1" applyAlignment="1" applyProtection="1">
      <alignment vertical="center"/>
      <protection hidden="1"/>
    </xf>
    <xf numFmtId="165" fontId="22" fillId="0" borderId="41" xfId="23" applyNumberFormat="1" applyFont="1" applyBorder="1" applyAlignment="1" applyProtection="1">
      <alignment horizontal="left" vertical="center" indent="1"/>
      <protection hidden="1"/>
    </xf>
    <xf numFmtId="165" fontId="4" fillId="0" borderId="41" xfId="23" applyNumberFormat="1" applyFont="1" applyBorder="1" applyAlignment="1" applyProtection="1">
      <alignment horizontal="center" vertical="center"/>
      <protection hidden="1"/>
    </xf>
    <xf numFmtId="0" fontId="4" fillId="0" borderId="41" xfId="23" applyNumberFormat="1" applyFont="1" applyBorder="1" applyAlignment="1" applyProtection="1">
      <alignment horizontal="left" vertical="center" wrapText="1" indent="1"/>
      <protection hidden="1"/>
    </xf>
    <xf numFmtId="165" fontId="4" fillId="0" borderId="41" xfId="23" applyNumberFormat="1" applyFont="1" applyBorder="1" applyAlignment="1" applyProtection="1">
      <alignment horizontal="left" vertical="center" indent="1"/>
      <protection hidden="1"/>
    </xf>
    <xf numFmtId="0" fontId="4" fillId="0" borderId="0" xfId="31" applyNumberFormat="1" applyAlignment="1" applyProtection="1">
      <alignment horizontal="left" vertical="center" indent="1"/>
      <protection hidden="1"/>
    </xf>
    <xf numFmtId="165" fontId="4" fillId="0" borderId="41" xfId="31" applyNumberFormat="1" applyFont="1" applyBorder="1" applyAlignment="1">
      <alignment horizontal="left" vertical="center" indent="1"/>
    </xf>
    <xf numFmtId="165" fontId="4" fillId="0" borderId="41" xfId="26" applyNumberFormat="1" applyFont="1" applyBorder="1" applyAlignment="1">
      <alignment horizontal="center" vertical="center"/>
    </xf>
    <xf numFmtId="0" fontId="4" fillId="0" borderId="41" xfId="31" applyNumberFormat="1" applyFont="1" applyBorder="1" applyAlignment="1">
      <alignment horizontal="left" vertical="center" wrapText="1" indent="1"/>
    </xf>
    <xf numFmtId="165" fontId="4" fillId="0" borderId="41" xfId="31" applyNumberFormat="1" applyFont="1" applyBorder="1" applyAlignment="1">
      <alignment horizontal="center" vertical="center"/>
    </xf>
    <xf numFmtId="0" fontId="14" fillId="0" borderId="0" xfId="31" quotePrefix="1" applyNumberFormat="1" applyFont="1" applyAlignment="1" applyProtection="1">
      <alignment vertical="center"/>
      <protection hidden="1"/>
    </xf>
  </cellXfs>
  <cellStyles count="32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Euro" xfId="19"/>
    <cellStyle name="Euro 2" xfId="20"/>
    <cellStyle name="Link" xfId="21" builtinId="8"/>
    <cellStyle name="Notiz 2" xfId="22"/>
    <cellStyle name="Standard" xfId="0" builtinId="0"/>
    <cellStyle name="Standard 2" xfId="23"/>
    <cellStyle name="Standard 2 2" xfId="24"/>
    <cellStyle name="Standard 2 2 2" xfId="25"/>
    <cellStyle name="Standard 2 2 3" xfId="26"/>
    <cellStyle name="Standard 2 3" xfId="27"/>
    <cellStyle name="Standard 3" xfId="28"/>
    <cellStyle name="Standard 4" xfId="29"/>
    <cellStyle name="Standard 5" xfId="31"/>
    <cellStyle name="Standard_Überarbeitete Abschnitte 11_10 2" xfId="3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$T$28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120650</xdr:colOff>
      <xdr:row>0</xdr:row>
      <xdr:rowOff>0</xdr:rowOff>
    </xdr:from>
    <xdr:to>
      <xdr:col>19</xdr:col>
      <xdr:colOff>53975</xdr:colOff>
      <xdr:row>2</xdr:row>
      <xdr:rowOff>168275</xdr:rowOff>
    </xdr:to>
    <xdr:pic>
      <xdr:nvPicPr>
        <xdr:cNvPr id="3" name="Grafik 2" title="TLVwA-Logo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3498850" y="0"/>
          <a:ext cx="3190875" cy="549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29</xdr:row>
      <xdr:rowOff>0</xdr:rowOff>
    </xdr:from>
    <xdr:to>
      <xdr:col>18</xdr:col>
      <xdr:colOff>47625</xdr:colOff>
      <xdr:row>65</xdr:row>
      <xdr:rowOff>142875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9525" y="3867150"/>
          <a:ext cx="6210300" cy="5629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tIns="90000" bIns="90000"/>
        <a:lstStyle/>
        <a:p>
          <a:endParaRPr lang="de-DE" sz="900">
            <a:latin typeface="Arial" pitchFamily="34" charset="0"/>
            <a:cs typeface="Arial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27</xdr:row>
          <xdr:rowOff>0</xdr:rowOff>
        </xdr:from>
        <xdr:to>
          <xdr:col>0</xdr:col>
          <xdr:colOff>323850</xdr:colOff>
          <xdr:row>27</xdr:row>
          <xdr:rowOff>222250</xdr:rowOff>
        </xdr:to>
        <xdr:sp macro="" textlink="">
          <xdr:nvSpPr>
            <xdr:cNvPr id="113665" name="Check Box 1" hidden="1">
              <a:extLst>
                <a:ext uri="{63B3BB69-23CF-44E3-9099-C40C66FF867C}">
                  <a14:compatExt spid="_x0000_s1136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317500</xdr:colOff>
          <xdr:row>7</xdr:row>
          <xdr:rowOff>12700</xdr:rowOff>
        </xdr:from>
        <xdr:to>
          <xdr:col>16</xdr:col>
          <xdr:colOff>127000</xdr:colOff>
          <xdr:row>8</xdr:row>
          <xdr:rowOff>0</xdr:rowOff>
        </xdr:to>
        <xdr:sp macro="" textlink="">
          <xdr:nvSpPr>
            <xdr:cNvPr id="115713" name="Check Box 1" hidden="1">
              <a:extLst>
                <a:ext uri="{63B3BB69-23CF-44E3-9099-C40C66FF867C}">
                  <a14:compatExt spid="_x0000_s115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7</xdr:row>
          <xdr:rowOff>12700</xdr:rowOff>
        </xdr:from>
        <xdr:to>
          <xdr:col>17</xdr:col>
          <xdr:colOff>336550</xdr:colOff>
          <xdr:row>8</xdr:row>
          <xdr:rowOff>0</xdr:rowOff>
        </xdr:to>
        <xdr:sp macro="" textlink="">
          <xdr:nvSpPr>
            <xdr:cNvPr id="115714" name="Check Box 2" hidden="1">
              <a:extLst>
                <a:ext uri="{63B3BB69-23CF-44E3-9099-C40C66FF867C}">
                  <a14:compatExt spid="_x0000_s1157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317500</xdr:colOff>
          <xdr:row>11</xdr:row>
          <xdr:rowOff>12700</xdr:rowOff>
        </xdr:from>
        <xdr:to>
          <xdr:col>16</xdr:col>
          <xdr:colOff>127000</xdr:colOff>
          <xdr:row>12</xdr:row>
          <xdr:rowOff>0</xdr:rowOff>
        </xdr:to>
        <xdr:sp macro="" textlink="">
          <xdr:nvSpPr>
            <xdr:cNvPr id="115715" name="Check Box 3" hidden="1">
              <a:extLst>
                <a:ext uri="{63B3BB69-23CF-44E3-9099-C40C66FF867C}">
                  <a14:compatExt spid="_x0000_s1157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11</xdr:row>
          <xdr:rowOff>12700</xdr:rowOff>
        </xdr:from>
        <xdr:to>
          <xdr:col>17</xdr:col>
          <xdr:colOff>336550</xdr:colOff>
          <xdr:row>12</xdr:row>
          <xdr:rowOff>0</xdr:rowOff>
        </xdr:to>
        <xdr:sp macro="" textlink="">
          <xdr:nvSpPr>
            <xdr:cNvPr id="115716" name="Check Box 4" hidden="1">
              <a:extLst>
                <a:ext uri="{63B3BB69-23CF-44E3-9099-C40C66FF867C}">
                  <a14:compatExt spid="_x0000_s1157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317500</xdr:colOff>
          <xdr:row>9</xdr:row>
          <xdr:rowOff>12700</xdr:rowOff>
        </xdr:from>
        <xdr:to>
          <xdr:col>16</xdr:col>
          <xdr:colOff>127000</xdr:colOff>
          <xdr:row>10</xdr:row>
          <xdr:rowOff>0</xdr:rowOff>
        </xdr:to>
        <xdr:sp macro="" textlink="">
          <xdr:nvSpPr>
            <xdr:cNvPr id="115717" name="Check Box 5" hidden="1">
              <a:extLst>
                <a:ext uri="{63B3BB69-23CF-44E3-9099-C40C66FF867C}">
                  <a14:compatExt spid="_x0000_s1157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9</xdr:row>
          <xdr:rowOff>12700</xdr:rowOff>
        </xdr:from>
        <xdr:to>
          <xdr:col>17</xdr:col>
          <xdr:colOff>336550</xdr:colOff>
          <xdr:row>10</xdr:row>
          <xdr:rowOff>0</xdr:rowOff>
        </xdr:to>
        <xdr:sp macro="" textlink="">
          <xdr:nvSpPr>
            <xdr:cNvPr id="115718" name="Check Box 6" hidden="1">
              <a:extLst>
                <a:ext uri="{63B3BB69-23CF-44E3-9099-C40C66FF867C}">
                  <a14:compatExt spid="_x0000_s1157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317500</xdr:colOff>
          <xdr:row>13</xdr:row>
          <xdr:rowOff>12700</xdr:rowOff>
        </xdr:from>
        <xdr:to>
          <xdr:col>16</xdr:col>
          <xdr:colOff>127000</xdr:colOff>
          <xdr:row>14</xdr:row>
          <xdr:rowOff>0</xdr:rowOff>
        </xdr:to>
        <xdr:sp macro="" textlink="">
          <xdr:nvSpPr>
            <xdr:cNvPr id="115719" name="Check Box 7" hidden="1">
              <a:extLst>
                <a:ext uri="{63B3BB69-23CF-44E3-9099-C40C66FF867C}">
                  <a14:compatExt spid="_x0000_s1157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13</xdr:row>
          <xdr:rowOff>12700</xdr:rowOff>
        </xdr:from>
        <xdr:to>
          <xdr:col>17</xdr:col>
          <xdr:colOff>336550</xdr:colOff>
          <xdr:row>14</xdr:row>
          <xdr:rowOff>0</xdr:rowOff>
        </xdr:to>
        <xdr:sp macro="" textlink="">
          <xdr:nvSpPr>
            <xdr:cNvPr id="115720" name="Check Box 8" hidden="1">
              <a:extLst>
                <a:ext uri="{63B3BB69-23CF-44E3-9099-C40C66FF867C}">
                  <a14:compatExt spid="_x0000_s1157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317500</xdr:colOff>
          <xdr:row>21</xdr:row>
          <xdr:rowOff>12700</xdr:rowOff>
        </xdr:from>
        <xdr:to>
          <xdr:col>16</xdr:col>
          <xdr:colOff>127000</xdr:colOff>
          <xdr:row>22</xdr:row>
          <xdr:rowOff>0</xdr:rowOff>
        </xdr:to>
        <xdr:sp macro="" textlink="">
          <xdr:nvSpPr>
            <xdr:cNvPr id="115721" name="Check Box 9" hidden="1">
              <a:extLst>
                <a:ext uri="{63B3BB69-23CF-44E3-9099-C40C66FF867C}">
                  <a14:compatExt spid="_x0000_s115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21</xdr:row>
          <xdr:rowOff>12700</xdr:rowOff>
        </xdr:from>
        <xdr:to>
          <xdr:col>17</xdr:col>
          <xdr:colOff>336550</xdr:colOff>
          <xdr:row>22</xdr:row>
          <xdr:rowOff>0</xdr:rowOff>
        </xdr:to>
        <xdr:sp macro="" textlink="">
          <xdr:nvSpPr>
            <xdr:cNvPr id="115722" name="Check Box 10" hidden="1">
              <a:extLst>
                <a:ext uri="{63B3BB69-23CF-44E3-9099-C40C66FF867C}">
                  <a14:compatExt spid="_x0000_s115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317500</xdr:colOff>
          <xdr:row>23</xdr:row>
          <xdr:rowOff>12700</xdr:rowOff>
        </xdr:from>
        <xdr:to>
          <xdr:col>16</xdr:col>
          <xdr:colOff>127000</xdr:colOff>
          <xdr:row>24</xdr:row>
          <xdr:rowOff>0</xdr:rowOff>
        </xdr:to>
        <xdr:sp macro="" textlink="">
          <xdr:nvSpPr>
            <xdr:cNvPr id="115723" name="Check Box 11" hidden="1">
              <a:extLst>
                <a:ext uri="{63B3BB69-23CF-44E3-9099-C40C66FF867C}">
                  <a14:compatExt spid="_x0000_s1157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23</xdr:row>
          <xdr:rowOff>12700</xdr:rowOff>
        </xdr:from>
        <xdr:to>
          <xdr:col>17</xdr:col>
          <xdr:colOff>336550</xdr:colOff>
          <xdr:row>24</xdr:row>
          <xdr:rowOff>0</xdr:rowOff>
        </xdr:to>
        <xdr:sp macro="" textlink="">
          <xdr:nvSpPr>
            <xdr:cNvPr id="115724" name="Check Box 12" hidden="1">
              <a:extLst>
                <a:ext uri="{63B3BB69-23CF-44E3-9099-C40C66FF867C}">
                  <a14:compatExt spid="_x0000_s1157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317500</xdr:colOff>
          <xdr:row>27</xdr:row>
          <xdr:rowOff>12700</xdr:rowOff>
        </xdr:from>
        <xdr:to>
          <xdr:col>16</xdr:col>
          <xdr:colOff>127000</xdr:colOff>
          <xdr:row>28</xdr:row>
          <xdr:rowOff>0</xdr:rowOff>
        </xdr:to>
        <xdr:sp macro="" textlink="">
          <xdr:nvSpPr>
            <xdr:cNvPr id="115725" name="Check Box 13" hidden="1">
              <a:extLst>
                <a:ext uri="{63B3BB69-23CF-44E3-9099-C40C66FF867C}">
                  <a14:compatExt spid="_x0000_s1157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27</xdr:row>
          <xdr:rowOff>12700</xdr:rowOff>
        </xdr:from>
        <xdr:to>
          <xdr:col>17</xdr:col>
          <xdr:colOff>336550</xdr:colOff>
          <xdr:row>28</xdr:row>
          <xdr:rowOff>0</xdr:rowOff>
        </xdr:to>
        <xdr:sp macro="" textlink="">
          <xdr:nvSpPr>
            <xdr:cNvPr id="115726" name="Check Box 14" hidden="1">
              <a:extLst>
                <a:ext uri="{63B3BB69-23CF-44E3-9099-C40C66FF867C}">
                  <a14:compatExt spid="_x0000_s1157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317500</xdr:colOff>
          <xdr:row>31</xdr:row>
          <xdr:rowOff>12700</xdr:rowOff>
        </xdr:from>
        <xdr:to>
          <xdr:col>16</xdr:col>
          <xdr:colOff>127000</xdr:colOff>
          <xdr:row>32</xdr:row>
          <xdr:rowOff>0</xdr:rowOff>
        </xdr:to>
        <xdr:sp macro="" textlink="">
          <xdr:nvSpPr>
            <xdr:cNvPr id="115727" name="Check Box 15" hidden="1">
              <a:extLst>
                <a:ext uri="{63B3BB69-23CF-44E3-9099-C40C66FF867C}">
                  <a14:compatExt spid="_x0000_s1157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31</xdr:row>
          <xdr:rowOff>12700</xdr:rowOff>
        </xdr:from>
        <xdr:to>
          <xdr:col>17</xdr:col>
          <xdr:colOff>336550</xdr:colOff>
          <xdr:row>32</xdr:row>
          <xdr:rowOff>0</xdr:rowOff>
        </xdr:to>
        <xdr:sp macro="" textlink="">
          <xdr:nvSpPr>
            <xdr:cNvPr id="115728" name="Check Box 16" hidden="1">
              <a:extLst>
                <a:ext uri="{63B3BB69-23CF-44E3-9099-C40C66FF867C}">
                  <a14:compatExt spid="_x0000_s1157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19</xdr:row>
          <xdr:rowOff>0</xdr:rowOff>
        </xdr:from>
        <xdr:to>
          <xdr:col>4</xdr:col>
          <xdr:colOff>336550</xdr:colOff>
          <xdr:row>19</xdr:row>
          <xdr:rowOff>222250</xdr:rowOff>
        </xdr:to>
        <xdr:sp macro="" textlink="">
          <xdr:nvSpPr>
            <xdr:cNvPr id="115729" name="Check Box 17" hidden="1">
              <a:extLst>
                <a:ext uri="{63B3BB69-23CF-44E3-9099-C40C66FF867C}">
                  <a14:compatExt spid="_x0000_s115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berechtigt bin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107950</xdr:colOff>
          <xdr:row>19</xdr:row>
          <xdr:rowOff>0</xdr:rowOff>
        </xdr:from>
        <xdr:to>
          <xdr:col>9</xdr:col>
          <xdr:colOff>88900</xdr:colOff>
          <xdr:row>19</xdr:row>
          <xdr:rowOff>222250</xdr:rowOff>
        </xdr:to>
        <xdr:sp macro="" textlink="">
          <xdr:nvSpPr>
            <xdr:cNvPr id="115730" name="Check Box 18" hidden="1">
              <a:extLst>
                <a:ext uri="{63B3BB69-23CF-44E3-9099-C40C66FF867C}">
                  <a14:compatExt spid="_x0000_s115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nicht berechtigt bin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317500</xdr:colOff>
          <xdr:row>15</xdr:row>
          <xdr:rowOff>12700</xdr:rowOff>
        </xdr:from>
        <xdr:to>
          <xdr:col>16</xdr:col>
          <xdr:colOff>127000</xdr:colOff>
          <xdr:row>16</xdr:row>
          <xdr:rowOff>0</xdr:rowOff>
        </xdr:to>
        <xdr:sp macro="" textlink="">
          <xdr:nvSpPr>
            <xdr:cNvPr id="115731" name="Check Box 19" hidden="1">
              <a:extLst>
                <a:ext uri="{63B3BB69-23CF-44E3-9099-C40C66FF867C}">
                  <a14:compatExt spid="_x0000_s1157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15</xdr:row>
          <xdr:rowOff>12700</xdr:rowOff>
        </xdr:from>
        <xdr:to>
          <xdr:col>17</xdr:col>
          <xdr:colOff>336550</xdr:colOff>
          <xdr:row>16</xdr:row>
          <xdr:rowOff>0</xdr:rowOff>
        </xdr:to>
        <xdr:sp macro="" textlink="">
          <xdr:nvSpPr>
            <xdr:cNvPr id="115732" name="Check Box 20" hidden="1">
              <a:extLst>
                <a:ext uri="{63B3BB69-23CF-44E3-9099-C40C66FF867C}">
                  <a14:compatExt spid="_x0000_s1157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317500</xdr:colOff>
          <xdr:row>34</xdr:row>
          <xdr:rowOff>12700</xdr:rowOff>
        </xdr:from>
        <xdr:to>
          <xdr:col>16</xdr:col>
          <xdr:colOff>127000</xdr:colOff>
          <xdr:row>35</xdr:row>
          <xdr:rowOff>0</xdr:rowOff>
        </xdr:to>
        <xdr:sp macro="" textlink="">
          <xdr:nvSpPr>
            <xdr:cNvPr id="115733" name="Check Box 21" hidden="1">
              <a:extLst>
                <a:ext uri="{63B3BB69-23CF-44E3-9099-C40C66FF867C}">
                  <a14:compatExt spid="_x0000_s1157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34</xdr:row>
          <xdr:rowOff>12700</xdr:rowOff>
        </xdr:from>
        <xdr:to>
          <xdr:col>17</xdr:col>
          <xdr:colOff>336550</xdr:colOff>
          <xdr:row>35</xdr:row>
          <xdr:rowOff>0</xdr:rowOff>
        </xdr:to>
        <xdr:sp macro="" textlink="">
          <xdr:nvSpPr>
            <xdr:cNvPr id="115734" name="Check Box 22" hidden="1">
              <a:extLst>
                <a:ext uri="{63B3BB69-23CF-44E3-9099-C40C66FF867C}">
                  <a14:compatExt spid="_x0000_s1157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19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5" Type="http://schemas.openxmlformats.org/officeDocument/2006/relationships/ctrlProp" Target="../ctrlProps/ctrlProp23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4.xml"/><Relationship Id="rId20" Type="http://schemas.openxmlformats.org/officeDocument/2006/relationships/ctrlProp" Target="../ctrlProps/ctrlProp18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24" Type="http://schemas.openxmlformats.org/officeDocument/2006/relationships/ctrlProp" Target="../ctrlProps/ctrlProp22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Relationship Id="rId22" Type="http://schemas.openxmlformats.org/officeDocument/2006/relationships/ctrlProp" Target="../ctrlProps/ctrlProp2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G27"/>
  <sheetViews>
    <sheetView showGridLines="0" zoomScaleNormal="100" workbookViewId="0">
      <selection activeCell="A21" sqref="A21"/>
    </sheetView>
  </sheetViews>
  <sheetFormatPr baseColWidth="10" defaultColWidth="11.453125" defaultRowHeight="11.5" x14ac:dyDescent="0.25"/>
  <cols>
    <col min="1" max="1" width="10.7265625" style="1" customWidth="1"/>
    <col min="2" max="2" width="15.7265625" style="2" customWidth="1"/>
    <col min="3" max="3" width="78.7265625" style="1" customWidth="1"/>
    <col min="4" max="16384" width="11.453125" style="1"/>
  </cols>
  <sheetData>
    <row r="1" spans="1:7" s="210" customFormat="1" ht="30" customHeight="1" thickBot="1" x14ac:dyDescent="0.3">
      <c r="A1" s="208" t="s">
        <v>13</v>
      </c>
      <c r="B1" s="209"/>
      <c r="C1" s="209"/>
    </row>
    <row r="2" spans="1:7" s="210" customFormat="1" ht="30" customHeight="1" thickTop="1" x14ac:dyDescent="0.4">
      <c r="A2" s="211" t="s">
        <v>131</v>
      </c>
      <c r="B2" s="212"/>
      <c r="C2" s="213"/>
    </row>
    <row r="3" spans="1:7" s="210" customFormat="1" ht="30" customHeight="1" thickBot="1" x14ac:dyDescent="0.3">
      <c r="A3" s="214" t="s">
        <v>132</v>
      </c>
      <c r="B3" s="215"/>
      <c r="C3" s="216"/>
    </row>
    <row r="4" spans="1:7" s="210" customFormat="1" ht="15" customHeight="1" thickTop="1" x14ac:dyDescent="0.25">
      <c r="A4" s="321" t="str">
        <f>IF(AND('Seite 3'!P16=0,'Seite 3'!P33=0)," - öffentlich -"," - vertraulich -")</f>
        <v xml:space="preserve"> - öffentlich -</v>
      </c>
      <c r="B4" s="322"/>
    </row>
    <row r="5" spans="1:7" s="210" customFormat="1" ht="15" customHeight="1" x14ac:dyDescent="0.25">
      <c r="A5" s="323"/>
      <c r="B5" s="323"/>
    </row>
    <row r="6" spans="1:7" s="210" customFormat="1" ht="18" customHeight="1" x14ac:dyDescent="0.25">
      <c r="A6" s="324" t="s">
        <v>133</v>
      </c>
      <c r="B6" s="325"/>
      <c r="C6" s="326"/>
    </row>
    <row r="7" spans="1:7" s="329" customFormat="1" ht="18" customHeight="1" x14ac:dyDescent="0.25">
      <c r="A7" s="327" t="s">
        <v>14</v>
      </c>
      <c r="B7" s="328" t="s">
        <v>15</v>
      </c>
      <c r="C7" s="327" t="s">
        <v>16</v>
      </c>
      <c r="F7" s="210"/>
    </row>
    <row r="8" spans="1:7" s="3" customFormat="1" ht="24" customHeight="1" x14ac:dyDescent="0.25">
      <c r="A8" s="330" t="s">
        <v>17</v>
      </c>
      <c r="B8" s="331">
        <v>40816</v>
      </c>
      <c r="C8" s="332" t="s">
        <v>18</v>
      </c>
      <c r="D8" s="1"/>
      <c r="E8" s="1"/>
      <c r="F8" s="1"/>
    </row>
    <row r="9" spans="1:7" ht="24" customHeight="1" x14ac:dyDescent="0.25">
      <c r="A9" s="330" t="s">
        <v>50</v>
      </c>
      <c r="B9" s="331">
        <v>41110</v>
      </c>
      <c r="C9" s="332" t="s">
        <v>53</v>
      </c>
      <c r="G9" s="3"/>
    </row>
    <row r="10" spans="1:7" ht="24" customHeight="1" x14ac:dyDescent="0.25">
      <c r="A10" s="330" t="s">
        <v>51</v>
      </c>
      <c r="B10" s="331">
        <v>41701</v>
      </c>
      <c r="C10" s="332" t="s">
        <v>54</v>
      </c>
    </row>
    <row r="11" spans="1:7" ht="24" customHeight="1" x14ac:dyDescent="0.25">
      <c r="A11" s="333" t="s">
        <v>52</v>
      </c>
      <c r="B11" s="331">
        <v>42758</v>
      </c>
      <c r="C11" s="332" t="s">
        <v>56</v>
      </c>
    </row>
    <row r="12" spans="1:7" ht="48" customHeight="1" x14ac:dyDescent="0.25">
      <c r="A12" s="333" t="s">
        <v>57</v>
      </c>
      <c r="B12" s="331">
        <v>43472</v>
      </c>
      <c r="C12" s="332" t="s">
        <v>90</v>
      </c>
    </row>
    <row r="13" spans="1:7" ht="24" customHeight="1" x14ac:dyDescent="0.25">
      <c r="A13" s="333" t="s">
        <v>91</v>
      </c>
      <c r="B13" s="331">
        <v>43756</v>
      </c>
      <c r="C13" s="332" t="s">
        <v>92</v>
      </c>
    </row>
    <row r="14" spans="1:7" ht="24" customHeight="1" x14ac:dyDescent="0.25">
      <c r="A14" s="333" t="s">
        <v>115</v>
      </c>
      <c r="B14" s="331">
        <v>43817</v>
      </c>
      <c r="C14" s="332" t="s">
        <v>116</v>
      </c>
    </row>
    <row r="15" spans="1:7" ht="36" customHeight="1" x14ac:dyDescent="0.25">
      <c r="A15" s="333" t="s">
        <v>120</v>
      </c>
      <c r="B15" s="331">
        <v>44658</v>
      </c>
      <c r="C15" s="332" t="s">
        <v>123</v>
      </c>
    </row>
    <row r="16" spans="1:7" ht="24" customHeight="1" x14ac:dyDescent="0.25">
      <c r="A16" s="333" t="s">
        <v>129</v>
      </c>
      <c r="B16" s="331">
        <v>44838</v>
      </c>
      <c r="C16" s="332" t="s">
        <v>130</v>
      </c>
    </row>
    <row r="17" spans="1:6" s="210" customFormat="1" ht="15" customHeight="1" x14ac:dyDescent="0.25">
      <c r="A17" s="334"/>
    </row>
    <row r="18" spans="1:6" s="210" customFormat="1" ht="18" customHeight="1" x14ac:dyDescent="0.25">
      <c r="A18" s="324" t="s">
        <v>134</v>
      </c>
      <c r="B18" s="325"/>
      <c r="C18" s="326"/>
    </row>
    <row r="19" spans="1:6" s="329" customFormat="1" ht="18" customHeight="1" x14ac:dyDescent="0.25">
      <c r="A19" s="327" t="s">
        <v>14</v>
      </c>
      <c r="B19" s="328" t="s">
        <v>15</v>
      </c>
      <c r="C19" s="327" t="s">
        <v>16</v>
      </c>
      <c r="F19" s="210"/>
    </row>
    <row r="20" spans="1:6" s="329" customFormat="1" ht="24" customHeight="1" x14ac:dyDescent="0.25">
      <c r="A20" s="335" t="s">
        <v>135</v>
      </c>
      <c r="B20" s="336">
        <v>44928</v>
      </c>
      <c r="C20" s="337" t="s">
        <v>136</v>
      </c>
      <c r="F20" s="210"/>
    </row>
    <row r="21" spans="1:6" s="210" customFormat="1" ht="24" customHeight="1" x14ac:dyDescent="0.25">
      <c r="A21" s="335"/>
      <c r="B21" s="338"/>
      <c r="C21" s="337"/>
    </row>
    <row r="22" spans="1:6" s="210" customFormat="1" ht="24" customHeight="1" x14ac:dyDescent="0.25">
      <c r="A22" s="335"/>
      <c r="B22" s="338"/>
      <c r="C22" s="337"/>
    </row>
    <row r="23" spans="1:6" s="210" customFormat="1" ht="24" customHeight="1" x14ac:dyDescent="0.25">
      <c r="A23" s="335"/>
      <c r="B23" s="338"/>
      <c r="C23" s="337"/>
    </row>
    <row r="24" spans="1:6" s="210" customFormat="1" ht="24" customHeight="1" x14ac:dyDescent="0.25">
      <c r="A24" s="335"/>
      <c r="B24" s="338"/>
      <c r="C24" s="337"/>
    </row>
    <row r="25" spans="1:6" s="210" customFormat="1" ht="24" customHeight="1" x14ac:dyDescent="0.25">
      <c r="A25" s="335"/>
      <c r="B25" s="336"/>
      <c r="C25" s="337"/>
    </row>
    <row r="26" spans="1:6" s="210" customFormat="1" ht="24" customHeight="1" x14ac:dyDescent="0.25">
      <c r="A26" s="335"/>
      <c r="B26" s="336"/>
      <c r="C26" s="337"/>
    </row>
    <row r="27" spans="1:6" s="210" customFormat="1" ht="24" customHeight="1" x14ac:dyDescent="0.25">
      <c r="A27" s="335"/>
      <c r="B27" s="338"/>
      <c r="C27" s="337"/>
    </row>
  </sheetData>
  <sheetProtection password="EDE9" sheet="1" objects="1" scenarios="1"/>
  <printOptions horizontalCentered="1"/>
  <pageMargins left="0.59055118110236227" right="0.19685039370078741" top="0.19685039370078741" bottom="0.19685039370078741" header="0.19685039370078741" footer="0.19685039370078741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pageSetUpPr fitToPage="1"/>
  </sheetPr>
  <dimension ref="A1:T68"/>
  <sheetViews>
    <sheetView showGridLines="0" tabSelected="1" zoomScaleNormal="100" workbookViewId="0">
      <selection activeCell="A5" sqref="A5:J5"/>
    </sheetView>
  </sheetViews>
  <sheetFormatPr baseColWidth="10" defaultColWidth="11.453125" defaultRowHeight="12.75" customHeight="1" x14ac:dyDescent="0.25"/>
  <cols>
    <col min="1" max="1" width="1.7265625" style="67" customWidth="1"/>
    <col min="2" max="19" width="5.1796875" style="67" customWidth="1"/>
    <col min="20" max="20" width="0.81640625" style="67" customWidth="1"/>
    <col min="21" max="16384" width="11.453125" style="67"/>
  </cols>
  <sheetData>
    <row r="1" spans="1:20" ht="15" customHeight="1" x14ac:dyDescent="0.25"/>
    <row r="2" spans="1:20" ht="15" customHeight="1" x14ac:dyDescent="0.25"/>
    <row r="3" spans="1:20" ht="15" customHeight="1" x14ac:dyDescent="0.25"/>
    <row r="4" spans="1:20" ht="15" customHeight="1" x14ac:dyDescent="0.25"/>
    <row r="5" spans="1:20" ht="15" customHeight="1" x14ac:dyDescent="0.25">
      <c r="A5" s="220"/>
      <c r="B5" s="221"/>
      <c r="C5" s="221"/>
      <c r="D5" s="221"/>
      <c r="E5" s="221"/>
      <c r="F5" s="221"/>
      <c r="G5" s="221"/>
      <c r="H5" s="221"/>
      <c r="I5" s="221"/>
      <c r="J5" s="222"/>
    </row>
    <row r="6" spans="1:20" ht="15" customHeight="1" x14ac:dyDescent="0.25">
      <c r="A6" s="223"/>
      <c r="B6" s="224"/>
      <c r="C6" s="224"/>
      <c r="D6" s="224"/>
      <c r="E6" s="224"/>
      <c r="F6" s="224"/>
      <c r="G6" s="224"/>
      <c r="H6" s="224"/>
      <c r="I6" s="224"/>
      <c r="J6" s="225"/>
    </row>
    <row r="7" spans="1:20" ht="15" customHeight="1" x14ac:dyDescent="0.25">
      <c r="A7" s="223"/>
      <c r="B7" s="224"/>
      <c r="C7" s="224"/>
      <c r="D7" s="224"/>
      <c r="E7" s="224"/>
      <c r="F7" s="224"/>
      <c r="G7" s="224"/>
      <c r="H7" s="224"/>
      <c r="I7" s="224"/>
      <c r="J7" s="225"/>
    </row>
    <row r="8" spans="1:20" ht="15" customHeight="1" x14ac:dyDescent="0.25">
      <c r="A8" s="223"/>
      <c r="B8" s="224"/>
      <c r="C8" s="224"/>
      <c r="D8" s="224"/>
      <c r="E8" s="224"/>
      <c r="F8" s="224"/>
      <c r="G8" s="224"/>
      <c r="H8" s="224"/>
      <c r="I8" s="224"/>
      <c r="J8" s="225"/>
    </row>
    <row r="9" spans="1:20" ht="15" customHeight="1" x14ac:dyDescent="0.25">
      <c r="A9" s="229"/>
      <c r="B9" s="230"/>
      <c r="C9" s="230"/>
      <c r="D9" s="231"/>
      <c r="E9" s="231"/>
      <c r="F9" s="231"/>
      <c r="G9" s="231"/>
      <c r="H9" s="231"/>
      <c r="I9" s="231"/>
      <c r="J9" s="232"/>
    </row>
    <row r="10" spans="1:20" ht="15" customHeight="1" x14ac:dyDescent="0.25">
      <c r="A10" s="130" t="s">
        <v>5</v>
      </c>
      <c r="B10" s="130"/>
      <c r="C10" s="130"/>
      <c r="D10" s="130"/>
      <c r="E10" s="130"/>
      <c r="L10" s="30"/>
    </row>
    <row r="11" spans="1:20" ht="15" customHeight="1" x14ac:dyDescent="0.25"/>
    <row r="12" spans="1:20" s="116" customFormat="1" ht="15" customHeight="1" x14ac:dyDescent="0.25">
      <c r="A12" s="126" t="s">
        <v>137</v>
      </c>
      <c r="B12" s="59"/>
      <c r="C12" s="59"/>
      <c r="D12" s="59"/>
      <c r="E12" s="59"/>
      <c r="F12" s="59"/>
      <c r="G12" s="59"/>
      <c r="H12" s="59"/>
      <c r="L12" s="129" t="s">
        <v>45</v>
      </c>
      <c r="M12" s="128"/>
      <c r="N12" s="128"/>
      <c r="O12" s="128"/>
      <c r="P12" s="128"/>
      <c r="Q12" s="128"/>
      <c r="R12" s="128"/>
      <c r="S12" s="128"/>
      <c r="T12" s="127"/>
    </row>
    <row r="13" spans="1:20" s="116" customFormat="1" ht="15" customHeight="1" x14ac:dyDescent="0.25">
      <c r="A13" s="126" t="s">
        <v>138</v>
      </c>
      <c r="B13" s="59"/>
      <c r="C13" s="59"/>
      <c r="D13" s="59"/>
      <c r="E13" s="59"/>
      <c r="F13" s="59"/>
      <c r="G13" s="59"/>
      <c r="H13" s="59"/>
      <c r="J13" s="59"/>
      <c r="L13" s="125"/>
      <c r="M13" s="124"/>
      <c r="N13" s="124"/>
      <c r="O13" s="124"/>
      <c r="P13" s="124"/>
      <c r="Q13" s="124"/>
      <c r="R13" s="124"/>
      <c r="S13" s="124"/>
      <c r="T13" s="123"/>
    </row>
    <row r="14" spans="1:20" s="116" customFormat="1" ht="15" customHeight="1" x14ac:dyDescent="0.25">
      <c r="A14" s="126" t="s">
        <v>124</v>
      </c>
      <c r="B14" s="59"/>
      <c r="C14" s="59"/>
      <c r="D14" s="59"/>
      <c r="E14" s="59"/>
      <c r="F14" s="59"/>
      <c r="G14" s="59"/>
      <c r="H14" s="59"/>
      <c r="I14" s="59"/>
      <c r="J14" s="59"/>
      <c r="L14" s="125"/>
      <c r="M14" s="124"/>
      <c r="N14" s="124"/>
      <c r="O14" s="124"/>
      <c r="P14" s="124"/>
      <c r="Q14" s="124"/>
      <c r="R14" s="124"/>
      <c r="S14" s="124"/>
      <c r="T14" s="123"/>
    </row>
    <row r="15" spans="1:20" s="116" customFormat="1" ht="15" customHeight="1" x14ac:dyDescent="0.25">
      <c r="A15" s="126" t="s">
        <v>125</v>
      </c>
      <c r="B15" s="59"/>
      <c r="C15" s="59"/>
      <c r="D15" s="59"/>
      <c r="E15" s="59"/>
      <c r="F15" s="59"/>
      <c r="G15" s="59"/>
      <c r="H15" s="59"/>
      <c r="I15" s="59"/>
      <c r="J15" s="59"/>
      <c r="L15" s="125"/>
      <c r="M15" s="124"/>
      <c r="N15" s="124"/>
      <c r="O15" s="124"/>
      <c r="P15" s="124"/>
      <c r="Q15" s="124"/>
      <c r="R15" s="124"/>
      <c r="S15" s="124"/>
      <c r="T15" s="123"/>
    </row>
    <row r="16" spans="1:20" s="116" customFormat="1" ht="15" customHeight="1" x14ac:dyDescent="0.25">
      <c r="B16" s="59"/>
      <c r="C16" s="59"/>
      <c r="D16" s="59"/>
      <c r="E16" s="59"/>
      <c r="F16" s="59"/>
      <c r="G16" s="59"/>
      <c r="H16" s="59"/>
      <c r="I16" s="59"/>
      <c r="J16" s="59"/>
      <c r="L16" s="122"/>
      <c r="M16" s="121"/>
      <c r="N16" s="121"/>
      <c r="O16" s="121"/>
      <c r="P16" s="121"/>
      <c r="Q16" s="121"/>
      <c r="R16" s="121"/>
      <c r="S16" s="121"/>
      <c r="T16" s="120"/>
    </row>
    <row r="17" spans="1:20" s="102" customFormat="1" ht="18" customHeight="1" x14ac:dyDescent="0.25">
      <c r="A17" s="116"/>
      <c r="B17" s="116"/>
      <c r="C17" s="116"/>
      <c r="D17" s="116"/>
      <c r="E17" s="116"/>
      <c r="F17" s="59"/>
      <c r="G17" s="59"/>
      <c r="H17" s="59"/>
      <c r="I17" s="59"/>
      <c r="J17" s="59"/>
      <c r="L17" s="119" t="s">
        <v>44</v>
      </c>
      <c r="M17" s="118"/>
      <c r="N17" s="118"/>
      <c r="O17" s="117"/>
      <c r="P17" s="226">
        <f ca="1">TODAY()</f>
        <v>44924</v>
      </c>
      <c r="Q17" s="227"/>
      <c r="R17" s="227"/>
      <c r="S17" s="227"/>
      <c r="T17" s="228"/>
    </row>
    <row r="18" spans="1:20" s="102" customFormat="1" ht="18" customHeight="1" x14ac:dyDescent="0.25">
      <c r="A18" s="116"/>
      <c r="B18" s="116"/>
      <c r="C18" s="116"/>
      <c r="D18" s="116"/>
      <c r="E18" s="116"/>
      <c r="F18" s="59"/>
      <c r="G18" s="59"/>
      <c r="H18" s="59"/>
      <c r="I18" s="59"/>
      <c r="J18" s="59"/>
      <c r="L18" s="115" t="s">
        <v>26</v>
      </c>
      <c r="M18" s="114"/>
      <c r="N18" s="114"/>
      <c r="O18" s="113"/>
      <c r="P18" s="217" t="s">
        <v>119</v>
      </c>
      <c r="Q18" s="218"/>
      <c r="R18" s="218"/>
      <c r="S18" s="218"/>
      <c r="T18" s="219"/>
    </row>
    <row r="19" spans="1:20" ht="12" customHeight="1" x14ac:dyDescent="0.25"/>
    <row r="20" spans="1:20" ht="18" customHeight="1" x14ac:dyDescent="0.25">
      <c r="A20" s="236" t="s">
        <v>7</v>
      </c>
      <c r="B20" s="237"/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8"/>
    </row>
    <row r="21" spans="1:20" ht="12" customHeight="1" x14ac:dyDescent="0.25">
      <c r="A21" s="239" t="s">
        <v>55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1"/>
    </row>
    <row r="22" spans="1:20" ht="12" customHeight="1" x14ac:dyDescent="0.25">
      <c r="A22" s="242"/>
      <c r="B22" s="243"/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4"/>
    </row>
    <row r="23" spans="1:20" ht="12" customHeight="1" x14ac:dyDescent="0.25">
      <c r="A23" s="245"/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7"/>
    </row>
    <row r="24" spans="1:20" ht="12" customHeight="1" x14ac:dyDescent="0.25"/>
    <row r="25" spans="1:20" s="112" customFormat="1" ht="15" customHeight="1" x14ac:dyDescent="0.25">
      <c r="A25" s="35" t="s">
        <v>43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7"/>
    </row>
    <row r="26" spans="1:20" ht="5.15" customHeight="1" x14ac:dyDescent="0.25">
      <c r="A26" s="94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111"/>
      <c r="T26" s="110"/>
    </row>
    <row r="27" spans="1:20" s="108" customFormat="1" ht="15" customHeight="1" x14ac:dyDescent="0.25">
      <c r="A27" s="134" t="s">
        <v>42</v>
      </c>
      <c r="B27" s="135"/>
      <c r="C27" s="135"/>
      <c r="D27" s="135"/>
      <c r="E27" s="136"/>
      <c r="F27" s="265"/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7"/>
      <c r="T27" s="109"/>
    </row>
    <row r="28" spans="1:20" s="108" customFormat="1" ht="15" customHeight="1" x14ac:dyDescent="0.25">
      <c r="A28" s="134"/>
      <c r="B28" s="135"/>
      <c r="C28" s="135"/>
      <c r="D28" s="135"/>
      <c r="E28" s="136"/>
      <c r="F28" s="268"/>
      <c r="G28" s="269"/>
      <c r="H28" s="269"/>
      <c r="I28" s="269"/>
      <c r="J28" s="269"/>
      <c r="K28" s="269"/>
      <c r="L28" s="269"/>
      <c r="M28" s="269"/>
      <c r="N28" s="269"/>
      <c r="O28" s="269"/>
      <c r="P28" s="269"/>
      <c r="Q28" s="269"/>
      <c r="R28" s="269"/>
      <c r="S28" s="270"/>
      <c r="T28" s="109"/>
    </row>
    <row r="29" spans="1:20" s="108" customFormat="1" ht="15" customHeight="1" x14ac:dyDescent="0.25">
      <c r="A29" s="134"/>
      <c r="B29" s="135"/>
      <c r="C29" s="135"/>
      <c r="D29" s="135"/>
      <c r="E29" s="136"/>
      <c r="F29" s="271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3"/>
      <c r="T29" s="109"/>
    </row>
    <row r="30" spans="1:20" ht="5.15" customHeight="1" x14ac:dyDescent="0.25">
      <c r="A30" s="38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9"/>
    </row>
    <row r="31" spans="1:20" s="102" customFormat="1" ht="18" customHeight="1" x14ac:dyDescent="0.25">
      <c r="A31" s="106" t="s">
        <v>10</v>
      </c>
      <c r="B31" s="30"/>
      <c r="C31" s="30"/>
      <c r="D31" s="30"/>
      <c r="E31" s="104"/>
      <c r="F31" s="233"/>
      <c r="G31" s="234"/>
      <c r="H31" s="234"/>
      <c r="I31" s="234"/>
      <c r="J31" s="235"/>
      <c r="K31" s="104"/>
      <c r="L31" s="104"/>
      <c r="M31" s="107" t="s">
        <v>41</v>
      </c>
      <c r="N31" s="233"/>
      <c r="O31" s="234"/>
      <c r="P31" s="234"/>
      <c r="Q31" s="234"/>
      <c r="R31" s="234"/>
      <c r="S31" s="235"/>
      <c r="T31" s="103"/>
    </row>
    <row r="32" spans="1:20" ht="5.15" customHeight="1" x14ac:dyDescent="0.25">
      <c r="A32" s="38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9"/>
    </row>
    <row r="33" spans="1:20" s="102" customFormat="1" ht="18" customHeight="1" x14ac:dyDescent="0.25">
      <c r="A33" s="106" t="s">
        <v>40</v>
      </c>
      <c r="B33" s="105"/>
      <c r="C33" s="105"/>
      <c r="D33" s="105"/>
      <c r="E33" s="104"/>
      <c r="F33" s="254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6"/>
      <c r="T33" s="103"/>
    </row>
    <row r="34" spans="1:20" ht="5.15" customHeight="1" x14ac:dyDescent="0.25">
      <c r="A34" s="38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9"/>
    </row>
    <row r="35" spans="1:20" ht="18" customHeight="1" x14ac:dyDescent="0.25">
      <c r="A35" s="40" t="s">
        <v>39</v>
      </c>
      <c r="B35" s="30"/>
      <c r="C35" s="30"/>
      <c r="D35" s="30"/>
      <c r="E35" s="30"/>
      <c r="F35" s="30"/>
      <c r="G35" s="30"/>
      <c r="H35" s="257"/>
      <c r="I35" s="258"/>
      <c r="J35" s="259"/>
      <c r="K35" s="30"/>
      <c r="L35" s="30"/>
      <c r="M35" s="30"/>
      <c r="N35" s="30"/>
      <c r="O35" s="30"/>
      <c r="P35" s="100" t="s">
        <v>38</v>
      </c>
      <c r="Q35" s="257"/>
      <c r="R35" s="258"/>
      <c r="S35" s="259"/>
      <c r="T35" s="39"/>
    </row>
    <row r="36" spans="1:20" ht="5.15" customHeight="1" x14ac:dyDescent="0.25">
      <c r="A36" s="38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9"/>
    </row>
    <row r="37" spans="1:20" ht="18" customHeight="1" x14ac:dyDescent="0.25">
      <c r="A37" s="40" t="s">
        <v>37</v>
      </c>
      <c r="B37" s="30"/>
      <c r="C37" s="30"/>
      <c r="D37" s="30"/>
      <c r="E37" s="30"/>
      <c r="F37" s="30"/>
      <c r="G37" s="30"/>
      <c r="H37" s="257"/>
      <c r="I37" s="258"/>
      <c r="J37" s="259"/>
      <c r="K37" s="101"/>
      <c r="L37" s="101"/>
      <c r="M37" s="101"/>
      <c r="N37" s="101"/>
      <c r="O37" s="101"/>
      <c r="P37" s="100" t="s">
        <v>1</v>
      </c>
      <c r="Q37" s="257"/>
      <c r="R37" s="258"/>
      <c r="S37" s="259"/>
      <c r="T37" s="39"/>
    </row>
    <row r="38" spans="1:20" ht="5.15" customHeight="1" x14ac:dyDescent="0.25">
      <c r="A38" s="40"/>
      <c r="B38" s="30"/>
      <c r="C38" s="30"/>
      <c r="D38" s="30"/>
      <c r="E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9"/>
    </row>
    <row r="39" spans="1:20" ht="18" customHeight="1" x14ac:dyDescent="0.25">
      <c r="A39" s="40"/>
      <c r="B39" s="30" t="s">
        <v>36</v>
      </c>
      <c r="C39" s="30"/>
      <c r="D39" s="30"/>
      <c r="E39" s="30"/>
      <c r="G39" s="100"/>
      <c r="H39" s="262">
        <f>H37</f>
        <v>0</v>
      </c>
      <c r="I39" s="263"/>
      <c r="J39" s="264"/>
      <c r="L39" s="30"/>
      <c r="P39" s="100" t="s">
        <v>1</v>
      </c>
      <c r="Q39" s="262">
        <f>Q37</f>
        <v>0</v>
      </c>
      <c r="R39" s="263"/>
      <c r="S39" s="264"/>
      <c r="T39" s="39"/>
    </row>
    <row r="40" spans="1:20" ht="5.15" customHeight="1" x14ac:dyDescent="0.25">
      <c r="A40" s="53"/>
      <c r="B40" s="54"/>
      <c r="C40" s="54"/>
      <c r="D40" s="54"/>
      <c r="E40" s="54"/>
      <c r="F40" s="54"/>
      <c r="G40" s="54"/>
      <c r="H40" s="54"/>
      <c r="I40" s="54"/>
      <c r="J40" s="54"/>
      <c r="K40" s="99"/>
      <c r="L40" s="54"/>
      <c r="M40" s="54"/>
      <c r="N40" s="54"/>
      <c r="O40" s="54"/>
      <c r="P40" s="54"/>
      <c r="Q40" s="54"/>
      <c r="R40" s="54"/>
      <c r="S40" s="54"/>
      <c r="T40" s="56"/>
    </row>
    <row r="41" spans="1:20" ht="12" customHeight="1" x14ac:dyDescent="0.25">
      <c r="K41" s="98"/>
    </row>
    <row r="42" spans="1:20" ht="5.15" customHeight="1" x14ac:dyDescent="0.25">
      <c r="A42" s="94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6"/>
    </row>
    <row r="43" spans="1:20" ht="12" customHeight="1" x14ac:dyDescent="0.25">
      <c r="A43" s="95"/>
      <c r="B43" s="260" t="s">
        <v>139</v>
      </c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30"/>
      <c r="P43" s="43"/>
      <c r="Q43" s="43"/>
      <c r="R43" s="43"/>
      <c r="S43" s="43"/>
      <c r="T43" s="83"/>
    </row>
    <row r="44" spans="1:20" ht="18" customHeight="1" x14ac:dyDescent="0.25">
      <c r="A44" s="38"/>
      <c r="B44" s="261"/>
      <c r="C44" s="261"/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80" t="s">
        <v>22</v>
      </c>
      <c r="P44" s="251"/>
      <c r="Q44" s="252"/>
      <c r="R44" s="252"/>
      <c r="S44" s="253"/>
      <c r="T44" s="79"/>
    </row>
    <row r="45" spans="1:20" ht="8.15" customHeight="1" x14ac:dyDescent="0.25">
      <c r="A45" s="53"/>
      <c r="B45" s="54"/>
      <c r="C45" s="54"/>
      <c r="D45" s="54"/>
      <c r="E45" s="54"/>
      <c r="F45" s="54"/>
      <c r="G45" s="54"/>
      <c r="H45" s="54"/>
      <c r="I45" s="78"/>
      <c r="J45" s="76"/>
      <c r="K45" s="76"/>
      <c r="L45" s="77"/>
      <c r="M45" s="77"/>
      <c r="N45" s="77"/>
      <c r="O45" s="77"/>
      <c r="P45" s="76"/>
      <c r="Q45" s="76"/>
      <c r="R45" s="76"/>
      <c r="S45" s="76"/>
      <c r="T45" s="75"/>
    </row>
    <row r="46" spans="1:20" ht="5.15" customHeight="1" x14ac:dyDescent="0.25">
      <c r="A46" s="94"/>
      <c r="B46" s="60"/>
      <c r="C46" s="60"/>
      <c r="D46" s="60"/>
      <c r="E46" s="60"/>
      <c r="F46" s="60"/>
      <c r="G46" s="60"/>
      <c r="H46" s="60"/>
      <c r="I46" s="93"/>
      <c r="J46" s="91"/>
      <c r="K46" s="91"/>
      <c r="L46" s="92"/>
      <c r="M46" s="92"/>
      <c r="N46" s="92"/>
      <c r="O46" s="92"/>
      <c r="P46" s="91"/>
      <c r="Q46" s="91"/>
      <c r="R46" s="91"/>
      <c r="S46" s="91"/>
      <c r="T46" s="90"/>
    </row>
    <row r="47" spans="1:20" ht="12" customHeight="1" x14ac:dyDescent="0.25">
      <c r="A47" s="38"/>
      <c r="B47" s="260" t="s">
        <v>47</v>
      </c>
      <c r="C47" s="260"/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89"/>
      <c r="P47" s="88"/>
      <c r="Q47" s="88"/>
      <c r="R47" s="88"/>
      <c r="S47" s="88"/>
      <c r="T47" s="79"/>
    </row>
    <row r="48" spans="1:20" ht="18" customHeight="1" x14ac:dyDescent="0.25">
      <c r="A48" s="38"/>
      <c r="B48" s="261"/>
      <c r="C48" s="261"/>
      <c r="D48" s="261"/>
      <c r="E48" s="261"/>
      <c r="F48" s="261"/>
      <c r="G48" s="261"/>
      <c r="H48" s="261"/>
      <c r="I48" s="261"/>
      <c r="J48" s="261"/>
      <c r="K48" s="261"/>
      <c r="L48" s="261"/>
      <c r="M48" s="261"/>
      <c r="N48" s="261"/>
      <c r="O48" s="80" t="s">
        <v>22</v>
      </c>
      <c r="P48" s="251"/>
      <c r="Q48" s="252"/>
      <c r="R48" s="252"/>
      <c r="S48" s="253"/>
      <c r="T48" s="79"/>
    </row>
    <row r="49" spans="1:20" ht="5.15" customHeight="1" x14ac:dyDescent="0.25">
      <c r="A49" s="38"/>
      <c r="B49" s="30"/>
      <c r="C49" s="30"/>
      <c r="D49" s="30"/>
      <c r="E49" s="30"/>
      <c r="F49" s="30"/>
      <c r="G49" s="30"/>
      <c r="H49" s="30"/>
      <c r="I49" s="46"/>
      <c r="J49" s="88"/>
      <c r="K49" s="88"/>
      <c r="L49" s="89"/>
      <c r="M49" s="89"/>
      <c r="N49" s="89"/>
      <c r="O49" s="89"/>
      <c r="P49" s="89"/>
      <c r="Q49" s="89"/>
      <c r="R49" s="89"/>
      <c r="S49" s="89"/>
      <c r="T49" s="79"/>
    </row>
    <row r="50" spans="1:20" ht="12" customHeight="1" x14ac:dyDescent="0.25">
      <c r="A50" s="38"/>
      <c r="B50" s="260" t="s">
        <v>48</v>
      </c>
      <c r="C50" s="260"/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89"/>
      <c r="P50" s="89"/>
      <c r="Q50" s="89"/>
      <c r="R50" s="89"/>
      <c r="S50" s="89"/>
      <c r="T50" s="79"/>
    </row>
    <row r="51" spans="1:20" ht="18" customHeight="1" x14ac:dyDescent="0.25">
      <c r="A51" s="38"/>
      <c r="B51" s="261"/>
      <c r="C51" s="261"/>
      <c r="D51" s="261"/>
      <c r="E51" s="261"/>
      <c r="F51" s="261"/>
      <c r="G51" s="261"/>
      <c r="H51" s="261"/>
      <c r="I51" s="261"/>
      <c r="J51" s="261"/>
      <c r="K51" s="261"/>
      <c r="L51" s="261"/>
      <c r="M51" s="261"/>
      <c r="N51" s="261"/>
      <c r="O51" s="80" t="s">
        <v>22</v>
      </c>
      <c r="P51" s="251"/>
      <c r="Q51" s="252"/>
      <c r="R51" s="252"/>
      <c r="S51" s="253"/>
      <c r="T51" s="79"/>
    </row>
    <row r="52" spans="1:20" ht="5.15" customHeight="1" x14ac:dyDescent="0.25">
      <c r="A52" s="38"/>
      <c r="B52" s="30"/>
      <c r="C52" s="30"/>
      <c r="D52" s="30"/>
      <c r="E52" s="30"/>
      <c r="F52" s="30"/>
      <c r="G52" s="30"/>
      <c r="H52" s="30"/>
      <c r="I52" s="46"/>
      <c r="J52" s="88"/>
      <c r="K52" s="88"/>
      <c r="L52" s="89"/>
      <c r="M52" s="89"/>
      <c r="N52" s="89"/>
      <c r="O52" s="89"/>
      <c r="P52" s="89"/>
      <c r="Q52" s="89"/>
      <c r="R52" s="89"/>
      <c r="S52" s="89"/>
      <c r="T52" s="79"/>
    </row>
    <row r="53" spans="1:20" ht="12" customHeight="1" x14ac:dyDescent="0.25">
      <c r="A53" s="38"/>
      <c r="B53" s="260" t="s">
        <v>35</v>
      </c>
      <c r="C53" s="260"/>
      <c r="D53" s="260"/>
      <c r="E53" s="260"/>
      <c r="F53" s="260"/>
      <c r="G53" s="260"/>
      <c r="H53" s="260"/>
      <c r="I53" s="260"/>
      <c r="J53" s="260"/>
      <c r="K53" s="260"/>
      <c r="L53" s="260"/>
      <c r="M53" s="260"/>
      <c r="N53" s="260"/>
      <c r="O53" s="89"/>
      <c r="P53" s="88"/>
      <c r="Q53" s="88"/>
      <c r="R53" s="88"/>
      <c r="S53" s="88"/>
      <c r="T53" s="79"/>
    </row>
    <row r="54" spans="1:20" ht="18" customHeight="1" x14ac:dyDescent="0.25">
      <c r="A54" s="38"/>
      <c r="B54" s="261"/>
      <c r="C54" s="261"/>
      <c r="D54" s="261"/>
      <c r="E54" s="261"/>
      <c r="F54" s="261"/>
      <c r="G54" s="261"/>
      <c r="H54" s="261"/>
      <c r="I54" s="261"/>
      <c r="J54" s="261"/>
      <c r="K54" s="261"/>
      <c r="L54" s="261"/>
      <c r="M54" s="261"/>
      <c r="N54" s="261"/>
      <c r="O54" s="80" t="s">
        <v>22</v>
      </c>
      <c r="P54" s="248">
        <f>ROUND(P48,2)-ROUND(P51,2)</f>
        <v>0</v>
      </c>
      <c r="Q54" s="249"/>
      <c r="R54" s="249"/>
      <c r="S54" s="250"/>
      <c r="T54" s="87"/>
    </row>
    <row r="55" spans="1:20" ht="8.15" customHeight="1" x14ac:dyDescent="0.25">
      <c r="A55" s="53"/>
      <c r="B55" s="54"/>
      <c r="C55" s="54"/>
      <c r="D55" s="54"/>
      <c r="E55" s="54"/>
      <c r="F55" s="54"/>
      <c r="G55" s="54"/>
      <c r="H55" s="54"/>
      <c r="I55" s="54"/>
      <c r="J55" s="54"/>
      <c r="K55" s="86"/>
      <c r="L55" s="86"/>
      <c r="M55" s="86"/>
      <c r="N55" s="86"/>
      <c r="O55" s="86"/>
      <c r="P55" s="86"/>
      <c r="Q55" s="85"/>
      <c r="R55" s="85"/>
      <c r="S55" s="85"/>
      <c r="T55" s="84"/>
    </row>
    <row r="56" spans="1:20" ht="5.15" customHeight="1" x14ac:dyDescent="0.25">
      <c r="A56" s="38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83"/>
    </row>
    <row r="57" spans="1:20" ht="12" customHeight="1" x14ac:dyDescent="0.25">
      <c r="A57" s="38"/>
      <c r="B57" s="260" t="s">
        <v>49</v>
      </c>
      <c r="C57" s="260"/>
      <c r="D57" s="260"/>
      <c r="E57" s="260"/>
      <c r="F57" s="260"/>
      <c r="G57" s="260"/>
      <c r="H57" s="260"/>
      <c r="I57" s="260"/>
      <c r="J57" s="260"/>
      <c r="K57" s="260"/>
      <c r="L57" s="260"/>
      <c r="M57" s="260"/>
      <c r="N57" s="260"/>
      <c r="O57" s="30"/>
      <c r="P57" s="30"/>
      <c r="Q57" s="82"/>
      <c r="R57" s="82"/>
      <c r="S57" s="82"/>
      <c r="T57" s="81"/>
    </row>
    <row r="58" spans="1:20" ht="18" customHeight="1" x14ac:dyDescent="0.25">
      <c r="A58" s="38"/>
      <c r="B58" s="261"/>
      <c r="C58" s="261"/>
      <c r="D58" s="261"/>
      <c r="E58" s="261"/>
      <c r="F58" s="261"/>
      <c r="G58" s="261"/>
      <c r="H58" s="261"/>
      <c r="I58" s="261"/>
      <c r="J58" s="261"/>
      <c r="K58" s="261"/>
      <c r="L58" s="261"/>
      <c r="M58" s="261"/>
      <c r="N58" s="261"/>
      <c r="O58" s="80" t="s">
        <v>22</v>
      </c>
      <c r="P58" s="248">
        <f>'Seite 3'!$P$16</f>
        <v>0</v>
      </c>
      <c r="Q58" s="249"/>
      <c r="R58" s="249"/>
      <c r="S58" s="250"/>
      <c r="T58" s="79"/>
    </row>
    <row r="59" spans="1:20" ht="8.15" customHeight="1" x14ac:dyDescent="0.25">
      <c r="A59" s="53"/>
      <c r="B59" s="54"/>
      <c r="C59" s="54"/>
      <c r="D59" s="54"/>
      <c r="E59" s="54"/>
      <c r="F59" s="54"/>
      <c r="G59" s="54"/>
      <c r="H59" s="54"/>
      <c r="I59" s="78"/>
      <c r="J59" s="76"/>
      <c r="K59" s="76"/>
      <c r="L59" s="77"/>
      <c r="M59" s="77"/>
      <c r="N59" s="77"/>
      <c r="O59" s="77"/>
      <c r="P59" s="76"/>
      <c r="Q59" s="76"/>
      <c r="R59" s="76"/>
      <c r="S59" s="76"/>
      <c r="T59" s="75"/>
    </row>
    <row r="60" spans="1:20" ht="12" customHeight="1" x14ac:dyDescent="0.2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73"/>
      <c r="L60" s="73"/>
      <c r="M60" s="73"/>
      <c r="N60" s="73"/>
      <c r="O60" s="73"/>
      <c r="P60" s="73"/>
      <c r="Q60" s="74"/>
      <c r="R60" s="74"/>
      <c r="S60" s="74"/>
      <c r="T60" s="73"/>
    </row>
    <row r="61" spans="1:20" ht="12" customHeight="1" x14ac:dyDescent="0.25">
      <c r="E61" s="30"/>
      <c r="F61" s="30"/>
      <c r="G61" s="30"/>
      <c r="H61" s="30"/>
      <c r="J61" s="30"/>
      <c r="K61" s="72"/>
      <c r="L61" s="71"/>
      <c r="M61" s="71"/>
      <c r="N61" s="71"/>
      <c r="O61" s="71"/>
      <c r="P61" s="42"/>
      <c r="Q61" s="42"/>
      <c r="R61" s="42"/>
      <c r="S61" s="34"/>
      <c r="T61" s="70"/>
    </row>
    <row r="62" spans="1:20" ht="5.15" customHeight="1" x14ac:dyDescent="0.25">
      <c r="A62" s="60"/>
      <c r="B62" s="60"/>
      <c r="C62" s="60"/>
      <c r="D62" s="60"/>
      <c r="E62" s="30"/>
      <c r="F62" s="30"/>
      <c r="G62" s="30"/>
      <c r="H62" s="30"/>
      <c r="I62" s="30"/>
      <c r="J62" s="30"/>
      <c r="K62" s="72"/>
      <c r="L62" s="71"/>
      <c r="M62" s="71"/>
      <c r="N62" s="71"/>
      <c r="O62" s="71"/>
      <c r="P62" s="71"/>
      <c r="Q62" s="71"/>
      <c r="R62" s="71"/>
      <c r="S62" s="71"/>
      <c r="T62" s="70"/>
    </row>
    <row r="63" spans="1:20" ht="12" customHeight="1" x14ac:dyDescent="0.25">
      <c r="A63" s="46" t="s">
        <v>34</v>
      </c>
      <c r="B63" s="57" t="s">
        <v>126</v>
      </c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</row>
    <row r="64" spans="1:20" ht="12" customHeight="1" x14ac:dyDescent="0.25">
      <c r="A64" s="69"/>
      <c r="B64" s="57" t="s">
        <v>127</v>
      </c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</row>
    <row r="65" spans="1:20" ht="12" customHeight="1" x14ac:dyDescent="0.25">
      <c r="A65" s="69"/>
      <c r="B65" s="57" t="s">
        <v>128</v>
      </c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</row>
    <row r="66" spans="1:20" ht="5.15" customHeight="1" x14ac:dyDescent="0.2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</row>
    <row r="67" spans="1:20" ht="12" customHeight="1" x14ac:dyDescent="0.25">
      <c r="A67" s="339" t="str">
        <f>CONCATENATE(Änderungsdoku!$A$2," ",Änderungsdoku!$A$3)</f>
        <v>VWN Förderung ambulanter Hospizdienste</v>
      </c>
    </row>
    <row r="68" spans="1:20" ht="12" customHeight="1" x14ac:dyDescent="0.25">
      <c r="A68" s="339" t="str">
        <f>CONCATENATE("Formularversion: ",LOOKUP(2,1/(Änderungsdoku!$A$1:$A$999&lt;&gt;""),Änderungsdoku!A:A)," vom ",TEXT(VLOOKUP(LOOKUP(2,1/(Änderungsdoku!$A$1:$A$999&lt;&gt;""),Änderungsdoku!A:A),Änderungsdoku!$A$1:$B$999,2,FALSE),"TT.MM.JJ"),Änderungsdoku!$A$4)</f>
        <v>Formularversion: V 2.0 vom 02.01.23 - öffentlich -</v>
      </c>
    </row>
  </sheetData>
  <sheetProtection password="EDE9" sheet="1" objects="1" scenarios="1" selectLockedCells="1"/>
  <mergeCells count="30">
    <mergeCell ref="B57:N58"/>
    <mergeCell ref="P58:S58"/>
    <mergeCell ref="B47:N48"/>
    <mergeCell ref="P48:S48"/>
    <mergeCell ref="B50:N51"/>
    <mergeCell ref="B53:N54"/>
    <mergeCell ref="N31:S31"/>
    <mergeCell ref="A20:T20"/>
    <mergeCell ref="A21:T23"/>
    <mergeCell ref="P54:S54"/>
    <mergeCell ref="P51:S51"/>
    <mergeCell ref="F33:S33"/>
    <mergeCell ref="H35:J35"/>
    <mergeCell ref="Q35:S35"/>
    <mergeCell ref="B43:N44"/>
    <mergeCell ref="P44:S44"/>
    <mergeCell ref="H39:J39"/>
    <mergeCell ref="Q39:S39"/>
    <mergeCell ref="H37:J37"/>
    <mergeCell ref="Q37:S37"/>
    <mergeCell ref="F31:J31"/>
    <mergeCell ref="F27:S29"/>
    <mergeCell ref="P18:T18"/>
    <mergeCell ref="A5:J5"/>
    <mergeCell ref="A6:J6"/>
    <mergeCell ref="A7:J7"/>
    <mergeCell ref="A8:J8"/>
    <mergeCell ref="P17:T17"/>
    <mergeCell ref="A9:C9"/>
    <mergeCell ref="D9:J9"/>
  </mergeCells>
  <conditionalFormatting sqref="H39 Q39">
    <cfRule type="cellIs" dxfId="3" priority="1" stopIfTrue="1" operator="equal">
      <formula>0</formula>
    </cfRule>
  </conditionalFormatting>
  <dataValidations count="2">
    <dataValidation type="date" allowBlank="1" showErrorMessage="1" errorTitle="Bewilligungszeitraum" error="Der Bewilligungszeitraum muss zwischen 01.01.2014 und 31.12.2023 liegen!" sqref="H37:J37 Q37:S37">
      <formula1>41640</formula1>
      <formula2>45291</formula2>
    </dataValidation>
    <dataValidation type="date" allowBlank="1" showErrorMessage="1" errorTitle="Datum" error="Das Datum muss zwischen 01.01.2014 und 31.12.2023 liegen!" sqref="H35:J35 Q35:S35">
      <formula1>41640</formula1>
      <formula2>45291</formula2>
    </dataValidation>
  </dataValidations>
  <pageMargins left="0.78740157480314965" right="0.19685039370078741" top="0.19685039370078741" bottom="0.19685039370078741" header="0.19685039370078741" footer="0.19685039370078741"/>
  <pageSetup paperSize="9" scale="99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>
    <pageSetUpPr fitToPage="1"/>
  </sheetPr>
  <dimension ref="A1:U74"/>
  <sheetViews>
    <sheetView showGridLines="0" zoomScaleNormal="100" workbookViewId="0">
      <selection activeCell="P70" sqref="P70:Q70"/>
    </sheetView>
  </sheetViews>
  <sheetFormatPr baseColWidth="10" defaultColWidth="11.453125" defaultRowHeight="12" customHeight="1" x14ac:dyDescent="0.25"/>
  <cols>
    <col min="1" max="18" width="5.1796875" style="30" customWidth="1"/>
    <col min="19" max="19" width="0.81640625" style="30" customWidth="1"/>
    <col min="20" max="20" width="11.453125" style="30" hidden="1" customWidth="1"/>
    <col min="21" max="21" width="30.7265625" style="30" hidden="1" customWidth="1"/>
    <col min="22" max="16384" width="11.453125" style="30"/>
  </cols>
  <sheetData>
    <row r="1" spans="1:21" ht="15" customHeight="1" x14ac:dyDescent="0.25">
      <c r="I1" s="32"/>
      <c r="J1" s="32"/>
      <c r="K1" s="32"/>
      <c r="L1" s="32"/>
      <c r="M1" s="29"/>
      <c r="N1" s="131" t="s">
        <v>26</v>
      </c>
      <c r="O1" s="274" t="str">
        <f>'Seite 1'!$P$18</f>
        <v>F-HOS</v>
      </c>
      <c r="P1" s="275"/>
      <c r="Q1" s="275"/>
      <c r="R1" s="275"/>
      <c r="S1" s="276"/>
      <c r="T1" s="184"/>
      <c r="U1" s="184"/>
    </row>
    <row r="2" spans="1:21" ht="15" customHeight="1" x14ac:dyDescent="0.25">
      <c r="I2" s="32"/>
      <c r="J2" s="32"/>
      <c r="K2" s="32"/>
      <c r="L2" s="32"/>
      <c r="M2" s="29"/>
      <c r="N2" s="33" t="s">
        <v>27</v>
      </c>
      <c r="O2" s="277">
        <f ca="1">'Seite 1'!$P$17</f>
        <v>44924</v>
      </c>
      <c r="P2" s="275"/>
      <c r="Q2" s="275"/>
      <c r="R2" s="275"/>
      <c r="S2" s="276"/>
      <c r="T2" s="184"/>
      <c r="U2" s="184"/>
    </row>
    <row r="3" spans="1:21" ht="12" customHeight="1" x14ac:dyDescent="0.25">
      <c r="N3" s="132"/>
      <c r="O3" s="132"/>
      <c r="P3" s="132"/>
      <c r="Q3" s="132"/>
      <c r="T3" s="184"/>
      <c r="U3" s="184"/>
    </row>
    <row r="4" spans="1:21" s="112" customFormat="1" ht="15" customHeight="1" x14ac:dyDescent="0.25">
      <c r="A4" s="35" t="s">
        <v>25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7"/>
      <c r="T4" s="187"/>
      <c r="U4" s="187"/>
    </row>
    <row r="5" spans="1:21" s="144" customFormat="1" ht="5.15" customHeight="1" x14ac:dyDescent="0.25">
      <c r="A5" s="140"/>
      <c r="B5" s="141"/>
      <c r="C5" s="141"/>
      <c r="D5" s="141"/>
      <c r="E5" s="141"/>
      <c r="F5" s="141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3"/>
      <c r="T5" s="186"/>
      <c r="U5" s="186"/>
    </row>
    <row r="6" spans="1:21" s="144" customFormat="1" ht="12" customHeight="1" x14ac:dyDescent="0.25">
      <c r="A6" s="145" t="s">
        <v>58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7"/>
      <c r="T6" s="186"/>
      <c r="U6" s="186"/>
    </row>
    <row r="7" spans="1:21" s="144" customFormat="1" ht="12" customHeight="1" x14ac:dyDescent="0.25">
      <c r="A7" s="145" t="s">
        <v>59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7"/>
      <c r="T7" s="186"/>
      <c r="U7" s="186"/>
    </row>
    <row r="8" spans="1:21" s="144" customFormat="1" ht="12" customHeight="1" x14ac:dyDescent="0.25">
      <c r="A8" s="145" t="s">
        <v>60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7"/>
      <c r="T8" s="186"/>
      <c r="U8" s="186"/>
    </row>
    <row r="9" spans="1:21" s="144" customFormat="1" ht="5.15" customHeight="1" x14ac:dyDescent="0.25">
      <c r="A9" s="148"/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50"/>
      <c r="T9" s="186"/>
      <c r="U9" s="186"/>
    </row>
    <row r="10" spans="1:21" s="144" customFormat="1" ht="5.15" customHeight="1" x14ac:dyDescent="0.25">
      <c r="A10" s="151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3"/>
      <c r="T10" s="186"/>
      <c r="U10" s="186"/>
    </row>
    <row r="11" spans="1:21" s="144" customFormat="1" ht="15" customHeight="1" x14ac:dyDescent="0.25">
      <c r="A11" s="154" t="s">
        <v>61</v>
      </c>
      <c r="B11" s="155"/>
      <c r="C11" s="155"/>
      <c r="D11" s="156"/>
      <c r="E11" s="156"/>
      <c r="F11" s="156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8"/>
      <c r="T11" s="186"/>
      <c r="U11" s="186"/>
    </row>
    <row r="12" spans="1:21" s="144" customFormat="1" ht="5.15" customHeight="1" x14ac:dyDescent="0.25">
      <c r="A12" s="154"/>
      <c r="B12" s="155"/>
      <c r="C12" s="155"/>
      <c r="D12" s="156"/>
      <c r="E12" s="156"/>
      <c r="F12" s="156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8"/>
      <c r="T12" s="186"/>
      <c r="U12" s="186"/>
    </row>
    <row r="13" spans="1:21" s="144" customFormat="1" ht="15" customHeight="1" x14ac:dyDescent="0.25">
      <c r="A13" s="151" t="s">
        <v>62</v>
      </c>
      <c r="E13" s="159" t="s">
        <v>63</v>
      </c>
      <c r="F13" s="160" t="s">
        <v>64</v>
      </c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73"/>
      <c r="T13" s="186"/>
      <c r="U13" s="186"/>
    </row>
    <row r="14" spans="1:21" s="144" customFormat="1" ht="15" customHeight="1" x14ac:dyDescent="0.25">
      <c r="A14" s="151"/>
      <c r="E14" s="159" t="s">
        <v>63</v>
      </c>
      <c r="F14" s="160" t="s">
        <v>65</v>
      </c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73"/>
      <c r="T14" s="186"/>
      <c r="U14" s="186"/>
    </row>
    <row r="15" spans="1:21" s="144" customFormat="1" ht="15" customHeight="1" x14ac:dyDescent="0.25">
      <c r="A15" s="151"/>
      <c r="E15" s="159" t="s">
        <v>63</v>
      </c>
      <c r="F15" s="160" t="s">
        <v>66</v>
      </c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73"/>
      <c r="T15" s="186"/>
      <c r="U15" s="186"/>
    </row>
    <row r="16" spans="1:21" s="144" customFormat="1" ht="15" customHeight="1" x14ac:dyDescent="0.25">
      <c r="A16" s="151"/>
      <c r="E16" s="159" t="s">
        <v>63</v>
      </c>
      <c r="F16" s="160" t="s">
        <v>67</v>
      </c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73"/>
      <c r="T16" s="186"/>
      <c r="U16" s="186"/>
    </row>
    <row r="17" spans="1:21" s="144" customFormat="1" ht="5.15" customHeight="1" x14ac:dyDescent="0.25">
      <c r="A17" s="15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73"/>
      <c r="T17" s="186"/>
      <c r="U17" s="186"/>
    </row>
    <row r="18" spans="1:21" s="144" customFormat="1" ht="15" customHeight="1" x14ac:dyDescent="0.25">
      <c r="A18" s="151" t="s">
        <v>68</v>
      </c>
      <c r="E18" s="159" t="s">
        <v>63</v>
      </c>
      <c r="F18" s="160" t="s">
        <v>69</v>
      </c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73"/>
      <c r="T18" s="186"/>
      <c r="U18" s="186"/>
    </row>
    <row r="19" spans="1:21" s="144" customFormat="1" ht="5.15" customHeight="1" x14ac:dyDescent="0.25">
      <c r="A19" s="15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73"/>
      <c r="T19" s="186"/>
      <c r="U19" s="186"/>
    </row>
    <row r="20" spans="1:21" s="144" customFormat="1" ht="15" customHeight="1" x14ac:dyDescent="0.25">
      <c r="A20" s="151" t="s">
        <v>70</v>
      </c>
      <c r="E20" s="159" t="s">
        <v>63</v>
      </c>
      <c r="F20" s="160" t="s">
        <v>71</v>
      </c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73"/>
      <c r="T20" s="186"/>
      <c r="U20" s="186"/>
    </row>
    <row r="21" spans="1:21" s="144" customFormat="1" ht="15" customHeight="1" x14ac:dyDescent="0.25">
      <c r="A21" s="151"/>
      <c r="E21" s="159"/>
      <c r="F21" s="160" t="s">
        <v>72</v>
      </c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73"/>
      <c r="T21" s="186"/>
      <c r="U21" s="186"/>
    </row>
    <row r="22" spans="1:21" s="144" customFormat="1" ht="5.15" customHeight="1" x14ac:dyDescent="0.25">
      <c r="A22" s="163"/>
      <c r="S22" s="162"/>
      <c r="T22" s="186"/>
      <c r="U22" s="186"/>
    </row>
    <row r="23" spans="1:21" s="144" customFormat="1" ht="5.15" customHeight="1" x14ac:dyDescent="0.25">
      <c r="A23" s="164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65"/>
      <c r="T23" s="186"/>
      <c r="U23" s="186"/>
    </row>
    <row r="24" spans="1:21" s="144" customFormat="1" ht="12" customHeight="1" x14ac:dyDescent="0.25">
      <c r="A24" s="145" t="s">
        <v>73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7"/>
      <c r="T24" s="186"/>
      <c r="U24" s="186"/>
    </row>
    <row r="25" spans="1:21" s="144" customFormat="1" ht="12" customHeight="1" x14ac:dyDescent="0.25">
      <c r="A25" s="145" t="s">
        <v>46</v>
      </c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7"/>
      <c r="T25" s="186"/>
      <c r="U25" s="186"/>
    </row>
    <row r="26" spans="1:21" s="144" customFormat="1" ht="5.15" customHeight="1" x14ac:dyDescent="0.25">
      <c r="A26" s="177"/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9"/>
      <c r="T26" s="186"/>
      <c r="U26" s="186"/>
    </row>
    <row r="27" spans="1:21" s="144" customFormat="1" ht="5.15" customHeight="1" x14ac:dyDescent="0.25">
      <c r="A27" s="163"/>
      <c r="S27" s="162"/>
      <c r="T27" s="186"/>
      <c r="U27" s="186"/>
    </row>
    <row r="28" spans="1:21" s="144" customFormat="1" ht="18" customHeight="1" x14ac:dyDescent="0.25">
      <c r="A28" s="170" t="s">
        <v>74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2"/>
      <c r="T28" s="205" t="b">
        <v>0</v>
      </c>
      <c r="U28" s="186"/>
    </row>
    <row r="29" spans="1:21" s="144" customFormat="1" ht="5.15" customHeight="1" x14ac:dyDescent="0.25">
      <c r="A29" s="163"/>
      <c r="S29" s="162"/>
      <c r="T29" s="186"/>
      <c r="U29" s="186"/>
    </row>
    <row r="30" spans="1:21" ht="12" customHeight="1" x14ac:dyDescent="0.25">
      <c r="A30" s="38"/>
      <c r="S30" s="39"/>
      <c r="T30" s="184"/>
      <c r="U30" s="184"/>
    </row>
    <row r="31" spans="1:21" ht="12" customHeight="1" x14ac:dyDescent="0.25">
      <c r="A31" s="38"/>
      <c r="S31" s="39"/>
      <c r="T31" s="184"/>
      <c r="U31" s="184"/>
    </row>
    <row r="32" spans="1:21" ht="12" customHeight="1" x14ac:dyDescent="0.25">
      <c r="A32" s="38"/>
      <c r="S32" s="39"/>
      <c r="T32" s="184"/>
      <c r="U32" s="184"/>
    </row>
    <row r="33" spans="1:21" ht="12" customHeight="1" x14ac:dyDescent="0.25">
      <c r="A33" s="38"/>
      <c r="S33" s="39"/>
      <c r="T33" s="184"/>
      <c r="U33" s="184"/>
    </row>
    <row r="34" spans="1:21" ht="12" customHeight="1" x14ac:dyDescent="0.25">
      <c r="A34" s="38"/>
      <c r="S34" s="39"/>
      <c r="T34" s="184"/>
      <c r="U34" s="184"/>
    </row>
    <row r="35" spans="1:21" ht="12" customHeight="1" x14ac:dyDescent="0.25">
      <c r="A35" s="38"/>
      <c r="S35" s="39"/>
      <c r="T35" s="184"/>
      <c r="U35" s="184"/>
    </row>
    <row r="36" spans="1:21" ht="12" customHeight="1" x14ac:dyDescent="0.25">
      <c r="A36" s="38"/>
      <c r="S36" s="39"/>
      <c r="T36" s="184"/>
      <c r="U36" s="184"/>
    </row>
    <row r="37" spans="1:21" ht="12" customHeight="1" x14ac:dyDescent="0.25">
      <c r="A37" s="38"/>
      <c r="S37" s="39"/>
      <c r="T37" s="184"/>
      <c r="U37" s="184"/>
    </row>
    <row r="38" spans="1:21" ht="12" customHeight="1" x14ac:dyDescent="0.25">
      <c r="A38" s="38"/>
      <c r="S38" s="39"/>
      <c r="T38" s="184"/>
      <c r="U38" s="184"/>
    </row>
    <row r="39" spans="1:21" ht="12" customHeight="1" x14ac:dyDescent="0.25">
      <c r="A39" s="38"/>
      <c r="S39" s="39"/>
      <c r="T39" s="184"/>
      <c r="U39" s="184"/>
    </row>
    <row r="40" spans="1:21" ht="12" customHeight="1" x14ac:dyDescent="0.25">
      <c r="A40" s="38"/>
      <c r="S40" s="39"/>
      <c r="T40" s="184"/>
      <c r="U40" s="184"/>
    </row>
    <row r="41" spans="1:21" ht="12" customHeight="1" x14ac:dyDescent="0.25">
      <c r="A41" s="38"/>
      <c r="S41" s="39"/>
      <c r="T41" s="184"/>
      <c r="U41" s="184"/>
    </row>
    <row r="42" spans="1:21" ht="12" customHeight="1" x14ac:dyDescent="0.25">
      <c r="A42" s="38"/>
      <c r="S42" s="39"/>
      <c r="T42" s="184"/>
      <c r="U42" s="184"/>
    </row>
    <row r="43" spans="1:21" ht="12" customHeight="1" x14ac:dyDescent="0.25">
      <c r="A43" s="38"/>
      <c r="S43" s="39"/>
      <c r="T43" s="184"/>
      <c r="U43" s="184"/>
    </row>
    <row r="44" spans="1:21" ht="12" customHeight="1" x14ac:dyDescent="0.25">
      <c r="A44" s="38"/>
      <c r="S44" s="39"/>
      <c r="T44" s="184"/>
      <c r="U44" s="184"/>
    </row>
    <row r="45" spans="1:21" ht="12" customHeight="1" x14ac:dyDescent="0.25">
      <c r="A45" s="38"/>
      <c r="S45" s="39"/>
      <c r="T45" s="184"/>
      <c r="U45" s="184"/>
    </row>
    <row r="46" spans="1:21" ht="12" customHeight="1" x14ac:dyDescent="0.25">
      <c r="A46" s="38"/>
      <c r="S46" s="39"/>
      <c r="T46" s="184"/>
      <c r="U46" s="184"/>
    </row>
    <row r="47" spans="1:21" ht="12" customHeight="1" x14ac:dyDescent="0.25">
      <c r="A47" s="38"/>
      <c r="S47" s="39"/>
      <c r="T47" s="184"/>
      <c r="U47" s="184"/>
    </row>
    <row r="48" spans="1:21" ht="12" customHeight="1" x14ac:dyDescent="0.25">
      <c r="A48" s="38"/>
      <c r="S48" s="39"/>
      <c r="T48" s="184"/>
      <c r="U48" s="184"/>
    </row>
    <row r="49" spans="1:21" ht="12" customHeight="1" x14ac:dyDescent="0.25">
      <c r="A49" s="38"/>
      <c r="S49" s="39"/>
      <c r="T49" s="184"/>
      <c r="U49" s="184"/>
    </row>
    <row r="50" spans="1:21" ht="12" customHeight="1" x14ac:dyDescent="0.25">
      <c r="A50" s="38"/>
      <c r="S50" s="39"/>
      <c r="T50" s="184"/>
      <c r="U50" s="184"/>
    </row>
    <row r="51" spans="1:21" ht="12" customHeight="1" x14ac:dyDescent="0.25">
      <c r="A51" s="38"/>
      <c r="S51" s="39"/>
      <c r="T51" s="184"/>
      <c r="U51" s="184"/>
    </row>
    <row r="52" spans="1:21" ht="12" customHeight="1" x14ac:dyDescent="0.25">
      <c r="A52" s="38"/>
      <c r="S52" s="39"/>
      <c r="T52" s="184"/>
      <c r="U52" s="184"/>
    </row>
    <row r="53" spans="1:21" ht="12" customHeight="1" x14ac:dyDescent="0.25">
      <c r="A53" s="38"/>
      <c r="S53" s="39"/>
      <c r="T53" s="184"/>
      <c r="U53" s="184"/>
    </row>
    <row r="54" spans="1:21" ht="12" customHeight="1" x14ac:dyDescent="0.25">
      <c r="A54" s="38"/>
      <c r="S54" s="39"/>
      <c r="T54" s="188">
        <v>1</v>
      </c>
      <c r="U54" s="185" t="s">
        <v>81</v>
      </c>
    </row>
    <row r="55" spans="1:21" ht="12" customHeight="1" x14ac:dyDescent="0.25">
      <c r="A55" s="38"/>
      <c r="S55" s="39"/>
      <c r="T55" s="188">
        <v>2</v>
      </c>
      <c r="U55" s="185" t="s">
        <v>78</v>
      </c>
    </row>
    <row r="56" spans="1:21" ht="12" customHeight="1" x14ac:dyDescent="0.25">
      <c r="A56" s="38"/>
      <c r="S56" s="39"/>
      <c r="T56" s="188">
        <v>3</v>
      </c>
      <c r="U56" s="185" t="s">
        <v>79</v>
      </c>
    </row>
    <row r="57" spans="1:21" ht="12" customHeight="1" x14ac:dyDescent="0.25">
      <c r="A57" s="38"/>
      <c r="S57" s="39"/>
      <c r="T57" s="188">
        <v>4</v>
      </c>
      <c r="U57" s="185" t="s">
        <v>80</v>
      </c>
    </row>
    <row r="58" spans="1:21" ht="12" customHeight="1" x14ac:dyDescent="0.25">
      <c r="A58" s="38"/>
      <c r="S58" s="39"/>
      <c r="T58" s="188">
        <v>5</v>
      </c>
      <c r="U58" s="185" t="s">
        <v>82</v>
      </c>
    </row>
    <row r="59" spans="1:21" ht="12" customHeight="1" x14ac:dyDescent="0.25">
      <c r="A59" s="38"/>
      <c r="S59" s="39"/>
      <c r="T59" s="188">
        <v>6</v>
      </c>
      <c r="U59" s="185" t="s">
        <v>83</v>
      </c>
    </row>
    <row r="60" spans="1:21" ht="12" customHeight="1" x14ac:dyDescent="0.25">
      <c r="A60" s="38"/>
      <c r="S60" s="39"/>
      <c r="T60" s="188">
        <v>7</v>
      </c>
      <c r="U60" s="185" t="s">
        <v>84</v>
      </c>
    </row>
    <row r="61" spans="1:21" ht="12" customHeight="1" x14ac:dyDescent="0.25">
      <c r="A61" s="38"/>
      <c r="S61" s="39"/>
      <c r="T61" s="188">
        <v>8</v>
      </c>
      <c r="U61" s="185" t="s">
        <v>85</v>
      </c>
    </row>
    <row r="62" spans="1:21" ht="12" customHeight="1" x14ac:dyDescent="0.25">
      <c r="A62" s="38"/>
      <c r="S62" s="39"/>
      <c r="T62" s="188">
        <v>9</v>
      </c>
      <c r="U62" s="185" t="s">
        <v>86</v>
      </c>
    </row>
    <row r="63" spans="1:21" ht="12" customHeight="1" x14ac:dyDescent="0.25">
      <c r="A63" s="38"/>
      <c r="S63" s="39"/>
      <c r="T63" s="188">
        <v>10</v>
      </c>
      <c r="U63" s="185" t="s">
        <v>87</v>
      </c>
    </row>
    <row r="64" spans="1:21" ht="12" customHeight="1" x14ac:dyDescent="0.25">
      <c r="A64" s="38"/>
      <c r="S64" s="39"/>
      <c r="T64" s="188">
        <v>11</v>
      </c>
      <c r="U64" s="185" t="s">
        <v>88</v>
      </c>
    </row>
    <row r="65" spans="1:21" ht="12" customHeight="1" x14ac:dyDescent="0.25">
      <c r="A65" s="38"/>
      <c r="S65" s="39"/>
      <c r="T65" s="188">
        <v>12</v>
      </c>
      <c r="U65" s="185" t="s">
        <v>89</v>
      </c>
    </row>
    <row r="66" spans="1:21" ht="12" customHeight="1" x14ac:dyDescent="0.25">
      <c r="A66" s="38"/>
      <c r="S66" s="39"/>
      <c r="T66" s="184"/>
      <c r="U66" s="184"/>
    </row>
    <row r="67" spans="1:21" ht="12" customHeight="1" x14ac:dyDescent="0.25">
      <c r="A67" s="278" t="s">
        <v>11</v>
      </c>
      <c r="B67" s="279"/>
      <c r="C67" s="279"/>
      <c r="D67" s="279"/>
      <c r="E67" s="279"/>
      <c r="F67" s="279"/>
      <c r="G67" s="279"/>
      <c r="H67" s="279"/>
      <c r="I67" s="279"/>
      <c r="J67" s="279"/>
      <c r="K67" s="279"/>
      <c r="L67" s="279"/>
      <c r="M67" s="279"/>
      <c r="N67" s="279"/>
      <c r="O67" s="279"/>
      <c r="P67" s="279"/>
      <c r="Q67" s="279"/>
      <c r="R67" s="279"/>
      <c r="S67" s="39"/>
      <c r="T67" s="184"/>
      <c r="U67" s="184"/>
    </row>
    <row r="68" spans="1:21" s="144" customFormat="1" ht="5.15" customHeight="1" x14ac:dyDescent="0.25">
      <c r="A68" s="174"/>
      <c r="B68" s="175"/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6"/>
      <c r="T68" s="186"/>
      <c r="U68" s="186"/>
    </row>
    <row r="69" spans="1:21" s="144" customFormat="1" ht="5.15" customHeight="1" x14ac:dyDescent="0.25">
      <c r="A69" s="178"/>
      <c r="B69" s="179"/>
      <c r="C69" s="182"/>
      <c r="D69" s="182"/>
      <c r="E69" s="182"/>
      <c r="F69" s="182"/>
      <c r="G69" s="182"/>
      <c r="H69" s="182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83"/>
      <c r="T69" s="186"/>
      <c r="U69" s="186"/>
    </row>
    <row r="70" spans="1:21" s="144" customFormat="1" ht="18" customHeight="1" x14ac:dyDescent="0.25">
      <c r="A70" s="151" t="s">
        <v>77</v>
      </c>
      <c r="C70" s="152"/>
      <c r="D70" s="152"/>
      <c r="E70" s="152"/>
      <c r="F70" s="152"/>
      <c r="G70" s="152"/>
      <c r="H70" s="152"/>
      <c r="P70" s="280"/>
      <c r="Q70" s="281"/>
      <c r="S70" s="162"/>
      <c r="T70" s="186"/>
      <c r="U70" s="186"/>
    </row>
    <row r="71" spans="1:21" s="144" customFormat="1" ht="5.15" customHeight="1" x14ac:dyDescent="0.25">
      <c r="A71" s="174"/>
      <c r="B71" s="180"/>
      <c r="C71" s="180"/>
      <c r="D71" s="181"/>
      <c r="E71" s="181"/>
      <c r="F71" s="181"/>
      <c r="G71" s="181"/>
      <c r="H71" s="181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6"/>
      <c r="T71" s="186"/>
      <c r="U71" s="186"/>
    </row>
    <row r="72" spans="1:21" ht="12" customHeight="1" x14ac:dyDescent="0.25">
      <c r="T72" s="184"/>
      <c r="U72" s="184"/>
    </row>
    <row r="73" spans="1:21" ht="12" customHeight="1" x14ac:dyDescent="0.25">
      <c r="A73" s="133" t="str">
        <f>'Seite 1'!$A$67</f>
        <v>VWN Förderung ambulanter Hospizdienste</v>
      </c>
      <c r="B73" s="133"/>
      <c r="C73" s="133"/>
      <c r="T73" s="184"/>
      <c r="U73" s="184"/>
    </row>
    <row r="74" spans="1:21" ht="12" customHeight="1" x14ac:dyDescent="0.25">
      <c r="A74" s="133" t="str">
        <f>'Seite 1'!$A$68</f>
        <v>Formularversion: V 2.0 vom 02.01.23 - öffentlich -</v>
      </c>
      <c r="B74" s="133"/>
      <c r="C74" s="133"/>
      <c r="T74" s="184"/>
      <c r="U74" s="184"/>
    </row>
  </sheetData>
  <sheetProtection password="EDE9" sheet="1" objects="1" scenarios="1"/>
  <mergeCells count="4">
    <mergeCell ref="O1:S1"/>
    <mergeCell ref="O2:S2"/>
    <mergeCell ref="A67:R67"/>
    <mergeCell ref="P70:Q70"/>
  </mergeCells>
  <conditionalFormatting sqref="O1:S2">
    <cfRule type="cellIs" dxfId="2" priority="1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&amp;C&amp;8&amp;A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3665" r:id="rId4" name="Check Box 1">
              <controlPr defaultSize="0" autoFill="0" autoLine="0" autoPict="0">
                <anchor moveWithCells="1">
                  <from>
                    <xdr:col>0</xdr:col>
                    <xdr:colOff>19050</xdr:colOff>
                    <xdr:row>27</xdr:row>
                    <xdr:rowOff>0</xdr:rowOff>
                  </from>
                  <to>
                    <xdr:col>0</xdr:col>
                    <xdr:colOff>323850</xdr:colOff>
                    <xdr:row>27</xdr:row>
                    <xdr:rowOff>222250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T64"/>
  <sheetViews>
    <sheetView showGridLines="0" zoomScaleNormal="100" workbookViewId="0">
      <selection activeCell="P9" sqref="P9:S9"/>
    </sheetView>
  </sheetViews>
  <sheetFormatPr baseColWidth="10" defaultColWidth="11.453125" defaultRowHeight="12.75" customHeight="1" x14ac:dyDescent="0.25"/>
  <cols>
    <col min="1" max="1" width="5.7265625" style="30" customWidth="1"/>
    <col min="2" max="8" width="5.1796875" style="30" customWidth="1"/>
    <col min="9" max="10" width="5.1796875" style="139" customWidth="1"/>
    <col min="11" max="14" width="4.7265625" style="30" customWidth="1"/>
    <col min="15" max="15" width="0.81640625" style="30" customWidth="1"/>
    <col min="16" max="18" width="4.7265625" style="30" customWidth="1"/>
    <col min="19" max="19" width="4.7265625" style="34" customWidth="1"/>
    <col min="20" max="20" width="0.81640625" style="30" customWidth="1"/>
    <col min="21" max="16384" width="11.453125" style="30"/>
  </cols>
  <sheetData>
    <row r="1" spans="1:20" ht="15" customHeight="1" x14ac:dyDescent="0.25">
      <c r="O1" s="31" t="s">
        <v>26</v>
      </c>
      <c r="P1" s="274" t="str">
        <f>'Seite 1'!$P$18</f>
        <v>F-HOS</v>
      </c>
      <c r="Q1" s="275"/>
      <c r="R1" s="275"/>
      <c r="S1" s="275"/>
      <c r="T1" s="276"/>
    </row>
    <row r="2" spans="1:20" ht="15" customHeight="1" x14ac:dyDescent="0.25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O2" s="33" t="s">
        <v>27</v>
      </c>
      <c r="P2" s="277">
        <f ca="1">'Seite 1'!$P$17</f>
        <v>44924</v>
      </c>
      <c r="Q2" s="275"/>
      <c r="R2" s="275"/>
      <c r="S2" s="275"/>
      <c r="T2" s="276"/>
    </row>
    <row r="3" spans="1:20" ht="12" customHeight="1" x14ac:dyDescent="0.25"/>
    <row r="4" spans="1:20" s="4" customFormat="1" ht="18" customHeight="1" x14ac:dyDescent="0.25">
      <c r="A4" s="22" t="s">
        <v>76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4"/>
    </row>
    <row r="5" spans="1:20" s="4" customFormat="1" ht="5.15" customHeight="1" x14ac:dyDescent="0.25">
      <c r="A5" s="6"/>
      <c r="B5" s="5"/>
      <c r="C5" s="5"/>
      <c r="D5" s="5"/>
      <c r="E5" s="5"/>
      <c r="F5" s="5"/>
      <c r="G5" s="5"/>
      <c r="H5" s="5"/>
      <c r="I5" s="5"/>
      <c r="J5" s="5"/>
      <c r="K5" s="7"/>
      <c r="L5" s="7"/>
      <c r="M5" s="7"/>
      <c r="N5" s="7"/>
    </row>
    <row r="6" spans="1:20" s="4" customFormat="1" ht="18" customHeight="1" x14ac:dyDescent="0.25">
      <c r="A6" s="137" t="str">
        <f>CONCATENATE("Ausgaben für Jahr ",IF(YEAR('Seite 1'!Q37)=1900,"______",YEAR('Seite 1'!Q37))," (in €)¹")</f>
        <v>Ausgaben für Jahr ______ (in €)¹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18"/>
    </row>
    <row r="7" spans="1:20" s="4" customFormat="1" ht="18" customHeight="1" x14ac:dyDescent="0.25">
      <c r="A7" s="196"/>
      <c r="B7" s="197"/>
      <c r="C7" s="197"/>
      <c r="D7" s="197"/>
      <c r="E7" s="197"/>
      <c r="F7" s="197"/>
      <c r="G7" s="197"/>
      <c r="H7" s="197"/>
      <c r="I7" s="197"/>
      <c r="J7" s="197"/>
      <c r="O7" s="197"/>
      <c r="P7" s="316" t="s">
        <v>28</v>
      </c>
      <c r="Q7" s="316"/>
      <c r="R7" s="316"/>
      <c r="S7" s="316"/>
      <c r="T7" s="198"/>
    </row>
    <row r="8" spans="1:20" s="4" customFormat="1" ht="18" customHeight="1" x14ac:dyDescent="0.25">
      <c r="A8" s="191" t="s">
        <v>2</v>
      </c>
      <c r="B8" s="192" t="s">
        <v>96</v>
      </c>
      <c r="C8" s="10"/>
      <c r="D8" s="10"/>
      <c r="E8" s="10"/>
      <c r="F8" s="10"/>
      <c r="G8" s="10"/>
      <c r="H8" s="10"/>
      <c r="I8" s="10"/>
      <c r="J8" s="10"/>
      <c r="O8" s="10"/>
      <c r="P8" s="315"/>
      <c r="Q8" s="315"/>
      <c r="R8" s="315"/>
      <c r="S8" s="315"/>
      <c r="T8" s="20"/>
    </row>
    <row r="9" spans="1:20" s="4" customFormat="1" ht="18" customHeight="1" x14ac:dyDescent="0.25">
      <c r="A9" s="193" t="s">
        <v>97</v>
      </c>
      <c r="B9" s="194" t="s">
        <v>98</v>
      </c>
      <c r="C9" s="10"/>
      <c r="D9" s="10"/>
      <c r="E9" s="10"/>
      <c r="F9" s="10"/>
      <c r="G9" s="10"/>
      <c r="H9" s="10"/>
      <c r="I9" s="10"/>
      <c r="J9" s="10"/>
      <c r="O9" s="10"/>
      <c r="P9" s="296"/>
      <c r="Q9" s="297"/>
      <c r="R9" s="297"/>
      <c r="S9" s="298"/>
      <c r="T9" s="20"/>
    </row>
    <row r="10" spans="1:20" s="4" customFormat="1" ht="18" customHeight="1" x14ac:dyDescent="0.25">
      <c r="A10" s="193" t="s">
        <v>99</v>
      </c>
      <c r="B10" s="282" t="s">
        <v>121</v>
      </c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O10" s="10"/>
      <c r="P10" s="284"/>
      <c r="Q10" s="285"/>
      <c r="R10" s="285"/>
      <c r="S10" s="286"/>
      <c r="T10" s="20"/>
    </row>
    <row r="11" spans="1:20" s="4" customFormat="1" ht="12" customHeight="1" x14ac:dyDescent="0.25">
      <c r="A11" s="193"/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O11" s="10"/>
      <c r="P11" s="287"/>
      <c r="Q11" s="288"/>
      <c r="R11" s="288"/>
      <c r="S11" s="289"/>
      <c r="T11" s="20"/>
    </row>
    <row r="12" spans="1:20" s="4" customFormat="1" ht="18" customHeight="1" x14ac:dyDescent="0.25">
      <c r="A12" s="193" t="s">
        <v>100</v>
      </c>
      <c r="B12" s="194" t="s">
        <v>122</v>
      </c>
      <c r="C12" s="10"/>
      <c r="D12" s="10"/>
      <c r="E12" s="10"/>
      <c r="F12" s="10"/>
      <c r="G12" s="10"/>
      <c r="H12" s="10"/>
      <c r="I12" s="10"/>
      <c r="J12" s="10"/>
      <c r="O12" s="10"/>
      <c r="P12" s="296"/>
      <c r="Q12" s="297"/>
      <c r="R12" s="297"/>
      <c r="S12" s="298"/>
      <c r="T12" s="20"/>
    </row>
    <row r="13" spans="1:20" s="4" customFormat="1" ht="18" customHeight="1" x14ac:dyDescent="0.25">
      <c r="A13" s="193" t="s">
        <v>101</v>
      </c>
      <c r="B13" s="194" t="s">
        <v>102</v>
      </c>
      <c r="C13" s="10"/>
      <c r="D13" s="10"/>
      <c r="E13" s="10"/>
      <c r="F13" s="10"/>
      <c r="G13" s="10"/>
      <c r="H13" s="10"/>
      <c r="I13" s="10"/>
      <c r="J13" s="10"/>
      <c r="O13" s="10"/>
      <c r="P13" s="296"/>
      <c r="Q13" s="297"/>
      <c r="R13" s="297"/>
      <c r="S13" s="298"/>
      <c r="T13" s="20"/>
    </row>
    <row r="14" spans="1:20" s="4" customFormat="1" ht="18" customHeight="1" x14ac:dyDescent="0.25">
      <c r="A14" s="19"/>
      <c r="B14" s="192" t="str">
        <f>CONCATENATE("Summe ",B8)</f>
        <v>Summe Sachausgaben</v>
      </c>
      <c r="C14" s="10"/>
      <c r="D14" s="10"/>
      <c r="E14" s="10"/>
      <c r="F14" s="10"/>
      <c r="G14" s="10"/>
      <c r="H14" s="10"/>
      <c r="I14" s="10"/>
      <c r="J14" s="10"/>
      <c r="O14" s="10"/>
      <c r="P14" s="293">
        <f>SUMPRODUCT(ROUND(P9:P13,2))</f>
        <v>0</v>
      </c>
      <c r="Q14" s="294"/>
      <c r="R14" s="294"/>
      <c r="S14" s="295"/>
      <c r="T14" s="20"/>
    </row>
    <row r="15" spans="1:20" s="4" customFormat="1" ht="5.15" customHeight="1" x14ac:dyDescent="0.25">
      <c r="A15" s="25"/>
      <c r="B15" s="10"/>
      <c r="C15" s="10"/>
      <c r="D15" s="10"/>
      <c r="E15" s="10"/>
      <c r="F15" s="10"/>
      <c r="G15" s="10"/>
      <c r="H15" s="10"/>
      <c r="I15" s="10"/>
      <c r="J15" s="10"/>
      <c r="O15" s="10"/>
      <c r="P15" s="21"/>
      <c r="Q15" s="21"/>
      <c r="R15" s="10"/>
      <c r="S15" s="10"/>
      <c r="T15" s="20"/>
    </row>
    <row r="16" spans="1:20" s="4" customFormat="1" ht="18" customHeight="1" thickBot="1" x14ac:dyDescent="0.3">
      <c r="A16" s="203" t="s">
        <v>20</v>
      </c>
      <c r="B16" s="11"/>
      <c r="C16" s="11"/>
      <c r="D16" s="11"/>
      <c r="E16" s="11"/>
      <c r="F16" s="11"/>
      <c r="G16" s="11"/>
      <c r="H16" s="11"/>
      <c r="I16" s="11"/>
      <c r="J16" s="11"/>
      <c r="K16" s="10"/>
      <c r="N16" s="10"/>
      <c r="O16" s="204"/>
      <c r="P16" s="305">
        <f>P14</f>
        <v>0</v>
      </c>
      <c r="Q16" s="306"/>
      <c r="R16" s="306"/>
      <c r="S16" s="307"/>
      <c r="T16" s="195"/>
    </row>
    <row r="17" spans="1:20" s="4" customFormat="1" ht="5.15" customHeight="1" thickTop="1" x14ac:dyDescent="0.25">
      <c r="A17" s="199"/>
      <c r="B17" s="200"/>
      <c r="C17" s="200"/>
      <c r="D17" s="200"/>
      <c r="E17" s="200"/>
      <c r="F17" s="200"/>
      <c r="G17" s="200"/>
      <c r="H17" s="200"/>
      <c r="I17" s="200"/>
      <c r="J17" s="200"/>
      <c r="K17" s="201"/>
      <c r="L17" s="201"/>
      <c r="M17" s="201"/>
      <c r="N17" s="201"/>
      <c r="O17" s="200"/>
      <c r="P17" s="201"/>
      <c r="Q17" s="201"/>
      <c r="R17" s="201"/>
      <c r="S17" s="201"/>
      <c r="T17" s="202"/>
    </row>
    <row r="18" spans="1:20" s="4" customFormat="1" ht="12" customHeight="1" x14ac:dyDescent="0.25">
      <c r="A18" s="6"/>
      <c r="B18" s="10"/>
      <c r="C18" s="10"/>
      <c r="D18" s="10"/>
      <c r="E18" s="10"/>
      <c r="F18" s="10"/>
      <c r="G18" s="10"/>
      <c r="H18" s="10"/>
      <c r="I18" s="10"/>
      <c r="J18" s="10"/>
      <c r="P18" s="12"/>
      <c r="Q18" s="12"/>
    </row>
    <row r="19" spans="1:20" s="4" customFormat="1" ht="18" customHeight="1" x14ac:dyDescent="0.25">
      <c r="A19" s="8" t="s">
        <v>21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18"/>
    </row>
    <row r="20" spans="1:20" s="4" customFormat="1" ht="18" customHeight="1" x14ac:dyDescent="0.25">
      <c r="A20" s="19"/>
      <c r="B20" s="10"/>
      <c r="C20" s="10"/>
      <c r="D20" s="10"/>
      <c r="E20" s="10"/>
      <c r="F20" s="10"/>
      <c r="G20" s="10"/>
      <c r="H20" s="10"/>
      <c r="I20" s="10"/>
      <c r="J20" s="10"/>
      <c r="O20" s="10"/>
      <c r="P20" s="314" t="s">
        <v>28</v>
      </c>
      <c r="Q20" s="314"/>
      <c r="R20" s="314"/>
      <c r="S20" s="314"/>
      <c r="T20" s="20"/>
    </row>
    <row r="21" spans="1:20" s="4" customFormat="1" ht="18" customHeight="1" x14ac:dyDescent="0.25">
      <c r="A21" s="191" t="s">
        <v>3</v>
      </c>
      <c r="B21" s="192" t="s">
        <v>103</v>
      </c>
      <c r="C21" s="10"/>
      <c r="D21" s="10"/>
      <c r="E21" s="10"/>
      <c r="F21" s="10"/>
      <c r="G21" s="10"/>
      <c r="H21" s="10"/>
      <c r="I21" s="10"/>
      <c r="J21" s="10"/>
      <c r="O21" s="10"/>
      <c r="P21" s="315"/>
      <c r="Q21" s="315"/>
      <c r="R21" s="315"/>
      <c r="S21" s="315"/>
      <c r="T21" s="20"/>
    </row>
    <row r="22" spans="1:20" s="4" customFormat="1" ht="18" customHeight="1" x14ac:dyDescent="0.25">
      <c r="A22" s="193" t="s">
        <v>104</v>
      </c>
      <c r="B22" s="194" t="s">
        <v>19</v>
      </c>
      <c r="C22" s="10"/>
      <c r="D22" s="10"/>
      <c r="E22" s="10"/>
      <c r="F22" s="10"/>
      <c r="G22" s="10"/>
      <c r="H22" s="10"/>
      <c r="I22" s="10"/>
      <c r="J22" s="10"/>
      <c r="O22" s="10"/>
      <c r="P22" s="299"/>
      <c r="Q22" s="300"/>
      <c r="R22" s="300"/>
      <c r="S22" s="301"/>
      <c r="T22" s="20"/>
    </row>
    <row r="23" spans="1:20" s="4" customFormat="1" ht="18" customHeight="1" x14ac:dyDescent="0.25">
      <c r="A23" s="193" t="s">
        <v>105</v>
      </c>
      <c r="B23" s="194" t="s">
        <v>106</v>
      </c>
      <c r="C23" s="10"/>
      <c r="D23" s="10"/>
      <c r="E23" s="10"/>
      <c r="F23" s="10"/>
      <c r="G23" s="10"/>
      <c r="H23" s="10"/>
      <c r="I23" s="10"/>
      <c r="J23" s="10"/>
      <c r="O23" s="10"/>
      <c r="P23" s="290"/>
      <c r="Q23" s="291"/>
      <c r="R23" s="291"/>
      <c r="S23" s="292"/>
      <c r="T23" s="20"/>
    </row>
    <row r="24" spans="1:20" s="4" customFormat="1" ht="18" customHeight="1" x14ac:dyDescent="0.25">
      <c r="A24" s="193"/>
      <c r="B24" s="192" t="str">
        <f>CONCATENATE("Summe ",B21)</f>
        <v>Summe Private Mittel</v>
      </c>
      <c r="C24" s="10"/>
      <c r="D24" s="10"/>
      <c r="E24" s="10"/>
      <c r="F24" s="10"/>
      <c r="G24" s="10"/>
      <c r="H24" s="10"/>
      <c r="I24" s="10"/>
      <c r="J24" s="10"/>
      <c r="O24" s="10"/>
      <c r="P24" s="293">
        <f>SUMPRODUCT(ROUND(P22:P23,2))</f>
        <v>0</v>
      </c>
      <c r="Q24" s="294"/>
      <c r="R24" s="294"/>
      <c r="S24" s="295"/>
      <c r="T24" s="20"/>
    </row>
    <row r="25" spans="1:20" s="4" customFormat="1" ht="5.15" customHeight="1" x14ac:dyDescent="0.25">
      <c r="A25" s="25"/>
      <c r="B25" s="10"/>
      <c r="C25" s="10"/>
      <c r="D25" s="10"/>
      <c r="E25" s="10"/>
      <c r="F25" s="10"/>
      <c r="G25" s="10"/>
      <c r="H25" s="10"/>
      <c r="I25" s="10"/>
      <c r="J25" s="10"/>
      <c r="O25" s="10"/>
      <c r="P25" s="14"/>
      <c r="Q25" s="14"/>
      <c r="R25" s="14"/>
      <c r="S25" s="14"/>
      <c r="T25" s="20"/>
    </row>
    <row r="26" spans="1:20" s="4" customFormat="1" ht="18" customHeight="1" x14ac:dyDescent="0.25">
      <c r="A26" s="191" t="s">
        <v>107</v>
      </c>
      <c r="B26" s="192" t="s">
        <v>112</v>
      </c>
      <c r="C26" s="10"/>
      <c r="D26" s="10"/>
      <c r="E26" s="10"/>
      <c r="F26" s="10"/>
      <c r="G26" s="10"/>
      <c r="H26" s="10"/>
      <c r="I26" s="10"/>
      <c r="J26" s="10"/>
      <c r="O26" s="10"/>
      <c r="P26" s="14"/>
      <c r="Q26" s="14"/>
      <c r="R26" s="14"/>
      <c r="S26" s="14"/>
      <c r="T26" s="20"/>
    </row>
    <row r="27" spans="1:20" s="4" customFormat="1" ht="18" customHeight="1" x14ac:dyDescent="0.25">
      <c r="A27" s="193" t="s">
        <v>108</v>
      </c>
      <c r="B27" s="194" t="s">
        <v>109</v>
      </c>
      <c r="C27" s="10"/>
      <c r="D27" s="10"/>
      <c r="E27" s="10"/>
      <c r="F27" s="10"/>
      <c r="G27" s="10"/>
      <c r="H27" s="10"/>
      <c r="I27" s="10"/>
      <c r="J27" s="10"/>
      <c r="O27" s="10"/>
      <c r="P27" s="299"/>
      <c r="Q27" s="300"/>
      <c r="R27" s="300"/>
      <c r="S27" s="301"/>
      <c r="T27" s="20"/>
    </row>
    <row r="28" spans="1:20" s="4" customFormat="1" ht="18" customHeight="1" x14ac:dyDescent="0.25">
      <c r="A28" s="193" t="s">
        <v>110</v>
      </c>
      <c r="B28" s="194" t="s">
        <v>111</v>
      </c>
      <c r="C28" s="10"/>
      <c r="D28" s="10"/>
      <c r="E28" s="10"/>
      <c r="F28" s="10"/>
      <c r="G28" s="10"/>
      <c r="H28" s="10"/>
      <c r="I28" s="10"/>
      <c r="J28" s="10"/>
      <c r="O28" s="10"/>
      <c r="P28" s="290"/>
      <c r="Q28" s="291"/>
      <c r="R28" s="291"/>
      <c r="S28" s="292"/>
      <c r="T28" s="20"/>
    </row>
    <row r="29" spans="1:20" s="4" customFormat="1" ht="18" customHeight="1" x14ac:dyDescent="0.25">
      <c r="A29" s="193"/>
      <c r="B29" s="192" t="str">
        <f>CONCATENATE("Summe ",B26)</f>
        <v>Summe Öffentliche Mittel</v>
      </c>
      <c r="C29" s="10"/>
      <c r="D29" s="10"/>
      <c r="E29" s="10"/>
      <c r="F29" s="10"/>
      <c r="G29" s="10"/>
      <c r="H29" s="10"/>
      <c r="I29" s="10"/>
      <c r="J29" s="10"/>
      <c r="O29" s="10"/>
      <c r="P29" s="293">
        <f>SUMPRODUCT(ROUND(P27:P28,2))</f>
        <v>0</v>
      </c>
      <c r="Q29" s="294"/>
      <c r="R29" s="294"/>
      <c r="S29" s="295"/>
      <c r="T29" s="20"/>
    </row>
    <row r="30" spans="1:20" s="4" customFormat="1" ht="5.15" customHeight="1" x14ac:dyDescent="0.25">
      <c r="A30" s="25"/>
      <c r="B30" s="10"/>
      <c r="C30" s="10"/>
      <c r="D30" s="10"/>
      <c r="E30" s="10"/>
      <c r="F30" s="10"/>
      <c r="G30" s="10"/>
      <c r="H30" s="10"/>
      <c r="I30" s="10"/>
      <c r="J30" s="10"/>
      <c r="O30" s="10"/>
      <c r="P30" s="14"/>
      <c r="Q30" s="14"/>
      <c r="R30" s="14"/>
      <c r="S30" s="14"/>
      <c r="T30" s="20"/>
    </row>
    <row r="31" spans="1:20" s="4" customFormat="1" ht="18" customHeight="1" x14ac:dyDescent="0.25">
      <c r="A31" s="190" t="s">
        <v>113</v>
      </c>
      <c r="B31" s="192" t="s">
        <v>114</v>
      </c>
      <c r="C31" s="10"/>
      <c r="D31" s="10"/>
      <c r="E31" s="10"/>
      <c r="F31" s="10"/>
      <c r="G31" s="10"/>
      <c r="H31" s="10"/>
      <c r="I31" s="10"/>
      <c r="J31" s="10"/>
      <c r="O31" s="10"/>
      <c r="P31" s="311"/>
      <c r="Q31" s="312"/>
      <c r="R31" s="312"/>
      <c r="S31" s="313"/>
      <c r="T31" s="20"/>
    </row>
    <row r="32" spans="1:20" s="4" customFormat="1" ht="5.15" customHeight="1" x14ac:dyDescent="0.25">
      <c r="A32" s="25"/>
      <c r="B32" s="11"/>
      <c r="C32" s="11"/>
      <c r="D32" s="11"/>
      <c r="E32" s="11"/>
      <c r="F32" s="11"/>
      <c r="G32" s="11"/>
      <c r="H32" s="11"/>
      <c r="I32" s="11"/>
      <c r="J32" s="11"/>
      <c r="O32" s="10"/>
      <c r="P32" s="21"/>
      <c r="Q32" s="21"/>
      <c r="R32" s="10"/>
      <c r="S32" s="10"/>
      <c r="T32" s="20"/>
    </row>
    <row r="33" spans="1:20" s="4" customFormat="1" ht="18" customHeight="1" thickBot="1" x14ac:dyDescent="0.3">
      <c r="A33" s="203" t="s">
        <v>9</v>
      </c>
      <c r="B33" s="11"/>
      <c r="C33" s="11"/>
      <c r="D33" s="11"/>
      <c r="E33" s="11"/>
      <c r="F33" s="11"/>
      <c r="G33" s="11"/>
      <c r="H33" s="11"/>
      <c r="I33" s="11"/>
      <c r="J33" s="11"/>
      <c r="K33" s="10"/>
      <c r="N33" s="10"/>
      <c r="O33" s="204"/>
      <c r="P33" s="305">
        <f>P22+P29+P31</f>
        <v>0</v>
      </c>
      <c r="Q33" s="306"/>
      <c r="R33" s="306"/>
      <c r="S33" s="307"/>
      <c r="T33" s="195"/>
    </row>
    <row r="34" spans="1:20" s="4" customFormat="1" ht="5.15" customHeight="1" thickTop="1" x14ac:dyDescent="0.25">
      <c r="A34" s="199"/>
      <c r="B34" s="200"/>
      <c r="C34" s="200"/>
      <c r="D34" s="200"/>
      <c r="E34" s="200"/>
      <c r="F34" s="200"/>
      <c r="G34" s="200"/>
      <c r="H34" s="200"/>
      <c r="I34" s="200"/>
      <c r="J34" s="200"/>
      <c r="K34" s="201"/>
      <c r="L34" s="201"/>
      <c r="M34" s="201"/>
      <c r="N34" s="201"/>
      <c r="O34" s="200"/>
      <c r="P34" s="201"/>
      <c r="Q34" s="201"/>
      <c r="R34" s="201"/>
      <c r="S34" s="201"/>
      <c r="T34" s="202"/>
    </row>
    <row r="35" spans="1:20" s="4" customFormat="1" ht="12" customHeight="1" x14ac:dyDescent="0.25">
      <c r="A35" s="13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5"/>
      <c r="P35" s="16"/>
      <c r="Q35" s="16"/>
    </row>
    <row r="36" spans="1:20" s="4" customFormat="1" ht="18" customHeight="1" x14ac:dyDescent="0.25">
      <c r="A36" s="308" t="str">
        <f>IF(P36&gt;0,"Mehrausgaben (in €)",IF(P36&lt;0,"Überzahlung (in €)",IF(AND(P36=0,P16&lt;&gt;0,P33&lt;&gt;0),"Ausgaben gleich Finanzierung","Differenz Ausgaben zu Finanzierung (in €)")))</f>
        <v>Differenz Ausgaben zu Finanzierung (in €)</v>
      </c>
      <c r="B36" s="309"/>
      <c r="C36" s="309"/>
      <c r="D36" s="309"/>
      <c r="E36" s="309"/>
      <c r="F36" s="309"/>
      <c r="G36" s="309"/>
      <c r="H36" s="309"/>
      <c r="I36" s="309"/>
      <c r="J36" s="309"/>
      <c r="K36" s="309"/>
      <c r="L36" s="309"/>
      <c r="M36" s="309"/>
      <c r="N36" s="309"/>
      <c r="O36" s="309"/>
      <c r="P36" s="310">
        <f>P16-P33</f>
        <v>0</v>
      </c>
      <c r="Q36" s="310"/>
      <c r="R36" s="310"/>
      <c r="S36" s="310"/>
      <c r="T36" s="26"/>
    </row>
    <row r="37" spans="1:20" ht="5.15" customHeight="1" x14ac:dyDescent="0.25"/>
    <row r="38" spans="1:20" s="139" customFormat="1" ht="18" customHeight="1" x14ac:dyDescent="0.25">
      <c r="A38" s="207" t="str">
        <f>IF(A36="Überzahlung (in €)","Achtung! Überzahlung nicht gleich Rückzahlungsbetrag!",IF(A36="Mehrausgaben (in €)","Achtung! Finanzierung ist nicht ausgeglichen!",""))</f>
        <v/>
      </c>
      <c r="S38" s="34"/>
    </row>
    <row r="39" spans="1:20" ht="12" customHeight="1" x14ac:dyDescent="0.25"/>
    <row r="40" spans="1:20" s="139" customFormat="1" ht="12" customHeight="1" x14ac:dyDescent="0.25">
      <c r="S40" s="34"/>
    </row>
    <row r="41" spans="1:20" ht="12" customHeight="1" x14ac:dyDescent="0.25"/>
    <row r="42" spans="1:20" ht="12" customHeight="1" x14ac:dyDescent="0.25"/>
    <row r="43" spans="1:20" ht="12" customHeight="1" x14ac:dyDescent="0.25">
      <c r="A43" s="318"/>
      <c r="B43" s="318"/>
      <c r="C43" s="318"/>
      <c r="D43" s="318"/>
      <c r="E43" s="318"/>
      <c r="F43" s="318"/>
      <c r="G43" s="318"/>
      <c r="H43" s="318"/>
      <c r="I43" s="318"/>
      <c r="K43" s="304"/>
      <c r="L43" s="304"/>
      <c r="M43" s="304"/>
      <c r="N43" s="304"/>
      <c r="O43" s="304"/>
      <c r="P43" s="304"/>
      <c r="Q43" s="304"/>
      <c r="R43" s="304"/>
      <c r="S43" s="304"/>
    </row>
    <row r="44" spans="1:20" ht="12" customHeight="1" x14ac:dyDescent="0.25">
      <c r="A44" s="317"/>
      <c r="B44" s="317"/>
      <c r="C44" s="317"/>
      <c r="D44" s="317"/>
      <c r="E44" s="317"/>
      <c r="F44" s="317"/>
      <c r="G44" s="317"/>
      <c r="H44" s="302">
        <f ca="1">IF('Seite 1'!$P$17="","",'Seite 1'!$P$17)</f>
        <v>44924</v>
      </c>
      <c r="I44" s="302"/>
      <c r="K44" s="303"/>
      <c r="L44" s="303"/>
      <c r="M44" s="303"/>
      <c r="N44" s="303"/>
      <c r="O44" s="303"/>
      <c r="P44" s="303"/>
      <c r="Q44" s="303"/>
      <c r="R44" s="303"/>
      <c r="S44" s="303"/>
    </row>
    <row r="45" spans="1:20" ht="12" customHeight="1" x14ac:dyDescent="0.25">
      <c r="A45" s="57" t="s">
        <v>6</v>
      </c>
      <c r="K45" s="27" t="s">
        <v>29</v>
      </c>
      <c r="L45" s="27"/>
      <c r="M45" s="27"/>
      <c r="N45" s="27"/>
      <c r="O45" s="27"/>
      <c r="P45" s="27"/>
      <c r="Q45" s="27"/>
      <c r="R45" s="27"/>
      <c r="S45" s="27"/>
    </row>
    <row r="46" spans="1:20" ht="12" customHeight="1" x14ac:dyDescent="0.25">
      <c r="A46" s="57"/>
      <c r="K46" s="28" t="s">
        <v>30</v>
      </c>
      <c r="L46" s="28"/>
      <c r="M46" s="28"/>
      <c r="N46" s="28"/>
      <c r="O46" s="28"/>
      <c r="P46" s="28"/>
      <c r="Q46" s="28"/>
      <c r="R46" s="28"/>
      <c r="S46" s="28"/>
    </row>
    <row r="47" spans="1:20" s="139" customFormat="1" ht="12" customHeight="1" x14ac:dyDescent="0.25">
      <c r="A47" s="57"/>
      <c r="K47" s="28"/>
      <c r="L47" s="28"/>
      <c r="M47" s="28"/>
      <c r="N47" s="28"/>
      <c r="O47" s="28"/>
      <c r="P47" s="28"/>
      <c r="Q47" s="28"/>
      <c r="R47" s="28"/>
      <c r="S47" s="28"/>
    </row>
    <row r="48" spans="1:20" s="139" customFormat="1" ht="12" customHeight="1" x14ac:dyDescent="0.25">
      <c r="A48" s="57"/>
      <c r="K48" s="28"/>
      <c r="L48" s="28"/>
      <c r="M48" s="28"/>
      <c r="N48" s="28"/>
      <c r="O48" s="28"/>
      <c r="P48" s="28"/>
      <c r="Q48" s="28"/>
      <c r="R48" s="28"/>
      <c r="S48" s="28"/>
    </row>
    <row r="49" spans="1:19" s="139" customFormat="1" ht="12" customHeight="1" x14ac:dyDescent="0.25">
      <c r="A49" s="57"/>
      <c r="K49" s="28"/>
      <c r="L49" s="28"/>
      <c r="M49" s="28"/>
      <c r="N49" s="28"/>
      <c r="O49" s="28"/>
      <c r="P49" s="28"/>
      <c r="Q49" s="28"/>
      <c r="R49" s="28"/>
      <c r="S49" s="28"/>
    </row>
    <row r="50" spans="1:19" s="139" customFormat="1" ht="12" customHeight="1" x14ac:dyDescent="0.25">
      <c r="A50" s="57"/>
      <c r="K50" s="28"/>
      <c r="L50" s="28"/>
      <c r="M50" s="28"/>
      <c r="N50" s="28"/>
      <c r="O50" s="28"/>
      <c r="P50" s="28"/>
      <c r="Q50" s="28"/>
      <c r="R50" s="28"/>
      <c r="S50" s="28"/>
    </row>
    <row r="51" spans="1:19" s="139" customFormat="1" ht="12" customHeight="1" x14ac:dyDescent="0.25">
      <c r="A51" s="57"/>
      <c r="K51" s="28"/>
      <c r="L51" s="28"/>
      <c r="M51" s="28"/>
      <c r="N51" s="28"/>
      <c r="O51" s="28"/>
      <c r="P51" s="28"/>
      <c r="Q51" s="28"/>
      <c r="R51" s="28"/>
      <c r="S51" s="28"/>
    </row>
    <row r="52" spans="1:19" s="139" customFormat="1" ht="12" customHeight="1" x14ac:dyDescent="0.25">
      <c r="A52" s="57"/>
      <c r="K52" s="28"/>
      <c r="L52" s="28"/>
      <c r="M52" s="28"/>
      <c r="N52" s="28"/>
      <c r="O52" s="28"/>
      <c r="P52" s="28"/>
      <c r="Q52" s="28"/>
      <c r="R52" s="28"/>
      <c r="S52" s="28"/>
    </row>
    <row r="53" spans="1:19" s="139" customFormat="1" ht="12" customHeight="1" x14ac:dyDescent="0.25">
      <c r="A53" s="57"/>
      <c r="K53" s="28"/>
      <c r="L53" s="28"/>
      <c r="M53" s="28"/>
      <c r="N53" s="28"/>
      <c r="O53" s="28"/>
      <c r="P53" s="28"/>
      <c r="Q53" s="28"/>
      <c r="R53" s="28"/>
      <c r="S53" s="28"/>
    </row>
    <row r="54" spans="1:19" s="139" customFormat="1" ht="12" customHeight="1" x14ac:dyDescent="0.25">
      <c r="A54" s="57"/>
      <c r="K54" s="28"/>
      <c r="L54" s="28"/>
      <c r="M54" s="28"/>
      <c r="N54" s="28"/>
      <c r="O54" s="28"/>
      <c r="P54" s="28"/>
      <c r="Q54" s="28"/>
      <c r="R54" s="28"/>
      <c r="S54" s="28"/>
    </row>
    <row r="55" spans="1:19" s="139" customFormat="1" ht="12" customHeight="1" x14ac:dyDescent="0.25">
      <c r="A55" s="57"/>
      <c r="K55" s="28"/>
      <c r="L55" s="28"/>
      <c r="M55" s="28"/>
      <c r="N55" s="28"/>
      <c r="O55" s="28"/>
      <c r="P55" s="28"/>
      <c r="Q55" s="28"/>
      <c r="R55" s="28"/>
      <c r="S55" s="28"/>
    </row>
    <row r="56" spans="1:19" s="139" customFormat="1" ht="12" customHeight="1" x14ac:dyDescent="0.25">
      <c r="A56" s="57"/>
      <c r="K56" s="28"/>
      <c r="L56" s="28"/>
      <c r="M56" s="28"/>
      <c r="N56" s="28"/>
      <c r="O56" s="28"/>
      <c r="P56" s="28"/>
      <c r="Q56" s="28"/>
      <c r="R56" s="28"/>
      <c r="S56" s="28"/>
    </row>
    <row r="57" spans="1:19" s="139" customFormat="1" ht="12" customHeight="1" x14ac:dyDescent="0.25">
      <c r="A57" s="57"/>
      <c r="K57" s="28"/>
      <c r="L57" s="28"/>
      <c r="M57" s="28"/>
      <c r="N57" s="28"/>
      <c r="O57" s="28"/>
      <c r="P57" s="28"/>
      <c r="Q57" s="28"/>
      <c r="R57" s="28"/>
      <c r="S57" s="28"/>
    </row>
    <row r="58" spans="1:19" s="139" customFormat="1" ht="12" customHeight="1" x14ac:dyDescent="0.25">
      <c r="A58" s="57"/>
      <c r="K58" s="28"/>
      <c r="L58" s="28"/>
      <c r="M58" s="28"/>
      <c r="N58" s="28"/>
      <c r="O58" s="28"/>
      <c r="P58" s="28"/>
      <c r="Q58" s="28"/>
      <c r="R58" s="28"/>
      <c r="S58" s="28"/>
    </row>
    <row r="59" spans="1:19" s="139" customFormat="1" ht="12" customHeight="1" x14ac:dyDescent="0.25">
      <c r="A59" s="57"/>
      <c r="K59" s="28"/>
      <c r="L59" s="28"/>
      <c r="M59" s="28"/>
      <c r="N59" s="28"/>
      <c r="O59" s="28"/>
      <c r="P59" s="28"/>
      <c r="Q59" s="28"/>
      <c r="R59" s="28"/>
      <c r="S59" s="28"/>
    </row>
    <row r="60" spans="1:19" ht="5.15" customHeight="1" x14ac:dyDescent="0.25">
      <c r="A60" s="60"/>
      <c r="B60" s="60"/>
      <c r="C60" s="60"/>
      <c r="N60" s="61"/>
      <c r="O60" s="61"/>
      <c r="P60" s="61"/>
      <c r="Q60" s="61"/>
      <c r="R60" s="61"/>
      <c r="S60" s="61"/>
    </row>
    <row r="61" spans="1:19" ht="12" customHeight="1" x14ac:dyDescent="0.25">
      <c r="A61" s="62">
        <v>1</v>
      </c>
      <c r="B61" s="63" t="s">
        <v>8</v>
      </c>
      <c r="C61" s="63"/>
      <c r="D61" s="63"/>
      <c r="E61" s="63"/>
      <c r="F61" s="63"/>
      <c r="G61" s="63"/>
      <c r="H61" s="63"/>
      <c r="I61" s="63"/>
      <c r="J61" s="63"/>
      <c r="K61" s="63"/>
      <c r="L61" s="64"/>
      <c r="M61" s="64"/>
      <c r="N61" s="65"/>
      <c r="O61" s="65"/>
      <c r="P61" s="65"/>
      <c r="Q61" s="65"/>
      <c r="R61" s="65"/>
      <c r="S61" s="65"/>
    </row>
    <row r="62" spans="1:19" ht="5.15" customHeight="1" x14ac:dyDescent="0.25">
      <c r="A62" s="62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5"/>
      <c r="O62" s="65"/>
      <c r="P62" s="65"/>
      <c r="Q62" s="65"/>
      <c r="R62" s="65"/>
      <c r="S62" s="65"/>
    </row>
    <row r="63" spans="1:19" ht="12" customHeight="1" x14ac:dyDescent="0.25">
      <c r="A63" s="66" t="str">
        <f>'Seite 1'!A$67</f>
        <v>VWN Förderung ambulanter Hospizdienste</v>
      </c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</row>
    <row r="64" spans="1:19" ht="12" customHeight="1" x14ac:dyDescent="0.25">
      <c r="A64" s="66" t="str">
        <f>'Seite 1'!A$68</f>
        <v>Formularversion: V 2.0 vom 02.01.23 - öffentlich -</v>
      </c>
      <c r="S64" s="30"/>
    </row>
  </sheetData>
  <sheetProtection password="EDE9" sheet="1" objects="1" scenarios="1" selectLockedCells="1"/>
  <mergeCells count="26">
    <mergeCell ref="P1:T1"/>
    <mergeCell ref="P2:T2"/>
    <mergeCell ref="H44:I44"/>
    <mergeCell ref="K44:S44"/>
    <mergeCell ref="K43:S43"/>
    <mergeCell ref="P33:S33"/>
    <mergeCell ref="A36:O36"/>
    <mergeCell ref="P36:S36"/>
    <mergeCell ref="P16:S16"/>
    <mergeCell ref="P31:S31"/>
    <mergeCell ref="P22:S22"/>
    <mergeCell ref="P20:S21"/>
    <mergeCell ref="P23:S23"/>
    <mergeCell ref="P7:S8"/>
    <mergeCell ref="A44:G44"/>
    <mergeCell ref="A43:I43"/>
    <mergeCell ref="B10:M11"/>
    <mergeCell ref="P10:S11"/>
    <mergeCell ref="P28:S28"/>
    <mergeCell ref="P29:S29"/>
    <mergeCell ref="P9:S9"/>
    <mergeCell ref="P12:S12"/>
    <mergeCell ref="P13:S13"/>
    <mergeCell ref="P14:S14"/>
    <mergeCell ref="P24:S24"/>
    <mergeCell ref="P27:S27"/>
  </mergeCells>
  <conditionalFormatting sqref="P1:T2">
    <cfRule type="cellIs" dxfId="1" priority="3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 alignWithMargins="0">
    <oddFooter>&amp;C&amp;8&amp;A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71"/>
  <sheetViews>
    <sheetView showGridLines="0" zoomScaleNormal="100" workbookViewId="0">
      <selection activeCell="A45" sqref="A45:H45"/>
    </sheetView>
  </sheetViews>
  <sheetFormatPr baseColWidth="10" defaultColWidth="11.453125" defaultRowHeight="12.75" customHeight="1" x14ac:dyDescent="0.25"/>
  <cols>
    <col min="1" max="17" width="5.1796875" style="139" customWidth="1"/>
    <col min="18" max="18" width="5.1796875" style="34" customWidth="1"/>
    <col min="19" max="19" width="0.81640625" style="139" customWidth="1"/>
    <col min="20" max="16384" width="11.453125" style="139"/>
  </cols>
  <sheetData>
    <row r="1" spans="1:19" ht="15" customHeight="1" x14ac:dyDescent="0.25">
      <c r="N1" s="31" t="s">
        <v>26</v>
      </c>
      <c r="O1" s="274" t="str">
        <f>'Seite 1'!$P$18</f>
        <v>F-HOS</v>
      </c>
      <c r="P1" s="275"/>
      <c r="Q1" s="275"/>
      <c r="R1" s="275"/>
      <c r="S1" s="276"/>
    </row>
    <row r="2" spans="1:19" ht="15" customHeight="1" x14ac:dyDescent="0.25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N2" s="33" t="s">
        <v>27</v>
      </c>
      <c r="O2" s="277">
        <f ca="1">'Seite 1'!$P$17</f>
        <v>44924</v>
      </c>
      <c r="P2" s="275"/>
      <c r="Q2" s="275"/>
      <c r="R2" s="275"/>
      <c r="S2" s="276"/>
    </row>
    <row r="3" spans="1:19" ht="12" customHeight="1" x14ac:dyDescent="0.25"/>
    <row r="4" spans="1:19" ht="15" customHeight="1" x14ac:dyDescent="0.25">
      <c r="A4" s="35" t="s">
        <v>31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7"/>
    </row>
    <row r="5" spans="1:19" ht="5.15" customHeight="1" x14ac:dyDescent="0.25">
      <c r="A5" s="38"/>
      <c r="S5" s="39"/>
    </row>
    <row r="6" spans="1:19" ht="15" customHeight="1" x14ac:dyDescent="0.25">
      <c r="A6" s="40" t="s">
        <v>4</v>
      </c>
      <c r="M6" s="319" t="s">
        <v>12</v>
      </c>
      <c r="N6" s="319"/>
      <c r="O6" s="319"/>
      <c r="P6" s="319"/>
      <c r="Q6" s="319"/>
      <c r="R6" s="319"/>
      <c r="S6" s="39"/>
    </row>
    <row r="7" spans="1:19" ht="5.15" customHeight="1" x14ac:dyDescent="0.25">
      <c r="A7" s="41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S7" s="39"/>
    </row>
    <row r="8" spans="1:19" ht="18" customHeight="1" x14ac:dyDescent="0.25">
      <c r="A8" s="41" t="s">
        <v>0</v>
      </c>
      <c r="B8" s="139" t="s">
        <v>23</v>
      </c>
      <c r="O8" s="42"/>
      <c r="P8" s="42"/>
      <c r="Q8" s="42"/>
      <c r="S8" s="39"/>
    </row>
    <row r="9" spans="1:19" ht="5.15" customHeight="1" x14ac:dyDescent="0.25">
      <c r="A9" s="41"/>
      <c r="S9" s="39"/>
    </row>
    <row r="10" spans="1:19" ht="18" customHeight="1" x14ac:dyDescent="0.25">
      <c r="A10" s="41" t="s">
        <v>0</v>
      </c>
      <c r="B10" s="139" t="s">
        <v>117</v>
      </c>
      <c r="O10" s="42"/>
      <c r="P10" s="42"/>
      <c r="Q10" s="42"/>
      <c r="S10" s="39"/>
    </row>
    <row r="11" spans="1:19" ht="5.15" customHeight="1" x14ac:dyDescent="0.25">
      <c r="A11" s="41"/>
      <c r="S11" s="39"/>
    </row>
    <row r="12" spans="1:19" ht="18" customHeight="1" x14ac:dyDescent="0.25">
      <c r="A12" s="41" t="s">
        <v>0</v>
      </c>
      <c r="B12" s="139" t="s">
        <v>118</v>
      </c>
      <c r="O12" s="42"/>
      <c r="P12" s="42"/>
      <c r="Q12" s="42"/>
      <c r="S12" s="39"/>
    </row>
    <row r="13" spans="1:19" ht="5.15" customHeight="1" x14ac:dyDescent="0.25">
      <c r="A13" s="41"/>
      <c r="S13" s="39"/>
    </row>
    <row r="14" spans="1:19" ht="18" customHeight="1" x14ac:dyDescent="0.25">
      <c r="A14" s="41" t="s">
        <v>0</v>
      </c>
      <c r="B14" s="139" t="s">
        <v>24</v>
      </c>
      <c r="O14" s="42"/>
      <c r="P14" s="42"/>
      <c r="Q14" s="42"/>
      <c r="S14" s="39"/>
    </row>
    <row r="15" spans="1:19" ht="5.15" customHeight="1" x14ac:dyDescent="0.25">
      <c r="A15" s="41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S15" s="39"/>
    </row>
    <row r="16" spans="1:19" ht="18" customHeight="1" x14ac:dyDescent="0.25">
      <c r="A16" s="41" t="s">
        <v>0</v>
      </c>
      <c r="B16" s="139" t="s">
        <v>75</v>
      </c>
      <c r="O16" s="42"/>
      <c r="P16" s="42"/>
      <c r="Q16" s="42"/>
      <c r="S16" s="39"/>
    </row>
    <row r="17" spans="1:23" ht="5.15" customHeight="1" x14ac:dyDescent="0.25">
      <c r="A17" s="41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S17" s="39"/>
    </row>
    <row r="18" spans="1:23" s="48" customFormat="1" ht="18" customHeight="1" x14ac:dyDescent="0.25">
      <c r="A18" s="41" t="s">
        <v>0</v>
      </c>
      <c r="B18" s="139" t="s">
        <v>33</v>
      </c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89"/>
      <c r="P18" s="189"/>
      <c r="Q18" s="189"/>
      <c r="R18" s="47"/>
      <c r="S18" s="49"/>
    </row>
    <row r="19" spans="1:23" s="48" customFormat="1" ht="5.15" customHeight="1" x14ac:dyDescent="0.25">
      <c r="A19" s="50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9"/>
    </row>
    <row r="20" spans="1:23" s="48" customFormat="1" ht="18" customHeight="1" x14ac:dyDescent="0.25">
      <c r="A20" s="44"/>
      <c r="B20" s="45"/>
      <c r="C20" s="45"/>
      <c r="D20" s="45"/>
      <c r="E20" s="45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138"/>
      <c r="T20" s="47"/>
      <c r="U20" s="47"/>
      <c r="V20" s="47"/>
      <c r="W20" s="47"/>
    </row>
    <row r="21" spans="1:23" s="48" customFormat="1" ht="5.15" customHeight="1" x14ac:dyDescent="0.25">
      <c r="A21" s="44"/>
      <c r="B21" s="45"/>
      <c r="C21" s="45"/>
      <c r="D21" s="45"/>
      <c r="E21" s="45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138"/>
    </row>
    <row r="22" spans="1:23" s="48" customFormat="1" ht="18" customHeight="1" x14ac:dyDescent="0.25">
      <c r="A22" s="44"/>
      <c r="B22" s="139" t="s">
        <v>32</v>
      </c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42"/>
      <c r="P22" s="42"/>
      <c r="Q22" s="42"/>
      <c r="R22" s="34"/>
      <c r="S22" s="39"/>
    </row>
    <row r="23" spans="1:23" s="48" customFormat="1" ht="5.15" customHeight="1" x14ac:dyDescent="0.25">
      <c r="A23" s="44"/>
      <c r="B23" s="45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5"/>
      <c r="N23" s="46"/>
      <c r="O23" s="45"/>
      <c r="P23" s="45"/>
      <c r="Q23" s="45"/>
      <c r="R23" s="45"/>
      <c r="S23" s="49"/>
    </row>
    <row r="24" spans="1:23" ht="18" customHeight="1" x14ac:dyDescent="0.25">
      <c r="A24" s="41" t="s">
        <v>0</v>
      </c>
      <c r="B24" s="320" t="s">
        <v>94</v>
      </c>
      <c r="C24" s="320"/>
      <c r="D24" s="320"/>
      <c r="E24" s="320"/>
      <c r="F24" s="320"/>
      <c r="G24" s="320"/>
      <c r="H24" s="320"/>
      <c r="I24" s="320"/>
      <c r="J24" s="320"/>
      <c r="K24" s="320"/>
      <c r="L24" s="320"/>
      <c r="M24" s="320"/>
      <c r="N24" s="320"/>
      <c r="O24" s="42"/>
      <c r="P24" s="42"/>
      <c r="Q24" s="42"/>
      <c r="S24" s="39"/>
    </row>
    <row r="25" spans="1:23" ht="12" customHeight="1" x14ac:dyDescent="0.25">
      <c r="A25" s="41"/>
      <c r="B25" s="320"/>
      <c r="C25" s="320"/>
      <c r="D25" s="320"/>
      <c r="E25" s="320"/>
      <c r="F25" s="320"/>
      <c r="G25" s="320"/>
      <c r="H25" s="320"/>
      <c r="I25" s="320"/>
      <c r="J25" s="320"/>
      <c r="K25" s="320"/>
      <c r="L25" s="320"/>
      <c r="M25" s="320"/>
      <c r="N25" s="320"/>
      <c r="O25" s="47"/>
      <c r="P25" s="47"/>
      <c r="Q25" s="47"/>
      <c r="R25" s="47"/>
      <c r="S25" s="39"/>
    </row>
    <row r="26" spans="1:23" ht="12" customHeight="1" x14ac:dyDescent="0.25">
      <c r="A26" s="51"/>
      <c r="B26" s="320"/>
      <c r="C26" s="320"/>
      <c r="D26" s="320"/>
      <c r="E26" s="320"/>
      <c r="F26" s="320"/>
      <c r="G26" s="320"/>
      <c r="H26" s="320"/>
      <c r="I26" s="320"/>
      <c r="J26" s="320"/>
      <c r="K26" s="320"/>
      <c r="L26" s="320"/>
      <c r="M26" s="320"/>
      <c r="N26" s="320"/>
      <c r="O26" s="47"/>
      <c r="P26" s="47"/>
      <c r="Q26" s="47"/>
      <c r="R26" s="47"/>
      <c r="S26" s="39"/>
    </row>
    <row r="27" spans="1:23" ht="5.15" customHeight="1" x14ac:dyDescent="0.25">
      <c r="A27" s="52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189"/>
      <c r="N27" s="189"/>
      <c r="O27" s="189"/>
      <c r="P27" s="189"/>
      <c r="Q27" s="189"/>
      <c r="R27" s="189"/>
      <c r="S27" s="39"/>
    </row>
    <row r="28" spans="1:23" ht="18" customHeight="1" x14ac:dyDescent="0.25">
      <c r="A28" s="41" t="s">
        <v>0</v>
      </c>
      <c r="B28" s="320" t="s">
        <v>93</v>
      </c>
      <c r="C28" s="320"/>
      <c r="D28" s="320"/>
      <c r="E28" s="320"/>
      <c r="F28" s="320"/>
      <c r="G28" s="320"/>
      <c r="H28" s="320"/>
      <c r="I28" s="320"/>
      <c r="J28" s="320"/>
      <c r="K28" s="320"/>
      <c r="L28" s="320"/>
      <c r="M28" s="320"/>
      <c r="N28" s="320"/>
      <c r="O28" s="42"/>
      <c r="P28" s="42"/>
      <c r="Q28" s="42"/>
      <c r="S28" s="39"/>
    </row>
    <row r="29" spans="1:23" ht="12" customHeight="1" x14ac:dyDescent="0.25">
      <c r="A29" s="41"/>
      <c r="B29" s="320"/>
      <c r="C29" s="320"/>
      <c r="D29" s="320"/>
      <c r="E29" s="320"/>
      <c r="F29" s="320"/>
      <c r="G29" s="320"/>
      <c r="H29" s="320"/>
      <c r="I29" s="320"/>
      <c r="J29" s="320"/>
      <c r="K29" s="320"/>
      <c r="L29" s="320"/>
      <c r="M29" s="320"/>
      <c r="N29" s="320"/>
      <c r="O29" s="47"/>
      <c r="P29" s="47"/>
      <c r="Q29" s="47"/>
      <c r="R29" s="47"/>
      <c r="S29" s="39"/>
    </row>
    <row r="30" spans="1:23" ht="12" customHeight="1" x14ac:dyDescent="0.25">
      <c r="A30" s="41"/>
      <c r="B30" s="320"/>
      <c r="C30" s="320"/>
      <c r="D30" s="320"/>
      <c r="E30" s="320"/>
      <c r="F30" s="320"/>
      <c r="G30" s="320"/>
      <c r="H30" s="320"/>
      <c r="I30" s="320"/>
      <c r="J30" s="320"/>
      <c r="K30" s="320"/>
      <c r="L30" s="320"/>
      <c r="M30" s="320"/>
      <c r="N30" s="320"/>
      <c r="O30" s="47"/>
      <c r="P30" s="47"/>
      <c r="Q30" s="47"/>
      <c r="R30" s="47"/>
      <c r="S30" s="39"/>
    </row>
    <row r="31" spans="1:23" ht="5.15" customHeight="1" x14ac:dyDescent="0.25">
      <c r="A31" s="41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39"/>
    </row>
    <row r="32" spans="1:23" ht="18" customHeight="1" x14ac:dyDescent="0.25">
      <c r="A32" s="41" t="s">
        <v>0</v>
      </c>
      <c r="B32" s="320" t="s">
        <v>95</v>
      </c>
      <c r="C32" s="320"/>
      <c r="D32" s="320"/>
      <c r="E32" s="320"/>
      <c r="F32" s="320"/>
      <c r="G32" s="320"/>
      <c r="H32" s="320"/>
      <c r="I32" s="320"/>
      <c r="J32" s="320"/>
      <c r="K32" s="320"/>
      <c r="L32" s="320"/>
      <c r="M32" s="320"/>
      <c r="N32" s="320"/>
      <c r="O32" s="42"/>
      <c r="P32" s="42"/>
      <c r="Q32" s="42"/>
      <c r="S32" s="39"/>
    </row>
    <row r="33" spans="1:19" ht="12" customHeight="1" x14ac:dyDescent="0.25">
      <c r="A33" s="41"/>
      <c r="B33" s="320"/>
      <c r="C33" s="320"/>
      <c r="D33" s="320"/>
      <c r="E33" s="320"/>
      <c r="F33" s="320"/>
      <c r="G33" s="320"/>
      <c r="H33" s="320"/>
      <c r="I33" s="320"/>
      <c r="J33" s="320"/>
      <c r="K33" s="320"/>
      <c r="L33" s="320"/>
      <c r="M33" s="320"/>
      <c r="N33" s="320"/>
      <c r="O33" s="47"/>
      <c r="P33" s="47"/>
      <c r="Q33" s="47"/>
      <c r="R33" s="47"/>
      <c r="S33" s="39"/>
    </row>
    <row r="34" spans="1:19" ht="5.15" customHeight="1" x14ac:dyDescent="0.25">
      <c r="A34" s="41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47"/>
      <c r="P34" s="47"/>
      <c r="Q34" s="47"/>
      <c r="R34" s="47"/>
      <c r="S34" s="39"/>
    </row>
    <row r="35" spans="1:19" ht="18" customHeight="1" x14ac:dyDescent="0.25">
      <c r="A35" s="41" t="s">
        <v>0</v>
      </c>
      <c r="B35" s="320" t="s">
        <v>140</v>
      </c>
      <c r="C35" s="320"/>
      <c r="D35" s="320"/>
      <c r="E35" s="320"/>
      <c r="F35" s="320"/>
      <c r="G35" s="320"/>
      <c r="H35" s="320"/>
      <c r="I35" s="320"/>
      <c r="J35" s="320"/>
      <c r="K35" s="320"/>
      <c r="L35" s="320"/>
      <c r="M35" s="320"/>
      <c r="N35" s="320"/>
      <c r="O35" s="42"/>
      <c r="P35" s="42"/>
      <c r="Q35" s="42"/>
      <c r="S35" s="39"/>
    </row>
    <row r="36" spans="1:19" ht="12" customHeight="1" x14ac:dyDescent="0.25">
      <c r="A36" s="41"/>
      <c r="B36" s="320"/>
      <c r="C36" s="320"/>
      <c r="D36" s="320"/>
      <c r="E36" s="320"/>
      <c r="F36" s="320"/>
      <c r="G36" s="320"/>
      <c r="H36" s="320"/>
      <c r="I36" s="320"/>
      <c r="J36" s="320"/>
      <c r="K36" s="320"/>
      <c r="L36" s="320"/>
      <c r="M36" s="320"/>
      <c r="N36" s="320"/>
      <c r="O36" s="47"/>
      <c r="P36" s="47"/>
      <c r="Q36" s="47"/>
      <c r="R36" s="47"/>
      <c r="S36" s="39"/>
    </row>
    <row r="37" spans="1:19" ht="12" customHeight="1" x14ac:dyDescent="0.25">
      <c r="A37" s="41"/>
      <c r="B37" s="320"/>
      <c r="C37" s="320"/>
      <c r="D37" s="320"/>
      <c r="E37" s="320"/>
      <c r="F37" s="320"/>
      <c r="G37" s="320"/>
      <c r="H37" s="320"/>
      <c r="I37" s="320"/>
      <c r="J37" s="320"/>
      <c r="K37" s="320"/>
      <c r="L37" s="320"/>
      <c r="M37" s="320"/>
      <c r="N37" s="320"/>
      <c r="O37" s="47"/>
      <c r="P37" s="47"/>
      <c r="Q37" s="47"/>
      <c r="R37" s="47"/>
      <c r="S37" s="39"/>
    </row>
    <row r="38" spans="1:19" ht="12" customHeight="1" x14ac:dyDescent="0.25">
      <c r="A38" s="41"/>
      <c r="B38" s="320"/>
      <c r="C38" s="320"/>
      <c r="D38" s="320"/>
      <c r="E38" s="320"/>
      <c r="F38" s="320"/>
      <c r="G38" s="320"/>
      <c r="H38" s="320"/>
      <c r="I38" s="320"/>
      <c r="J38" s="320"/>
      <c r="K38" s="320"/>
      <c r="L38" s="320"/>
      <c r="M38" s="320"/>
      <c r="N38" s="320"/>
      <c r="O38" s="47"/>
      <c r="P38" s="47"/>
      <c r="Q38" s="47"/>
      <c r="R38" s="47"/>
      <c r="S38" s="39"/>
    </row>
    <row r="39" spans="1:19" ht="12" customHeight="1" x14ac:dyDescent="0.25">
      <c r="A39" s="41"/>
      <c r="B39" s="320"/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47"/>
      <c r="P39" s="47"/>
      <c r="Q39" s="47"/>
      <c r="R39" s="47"/>
      <c r="S39" s="39"/>
    </row>
    <row r="40" spans="1:19" ht="5.15" customHeight="1" x14ac:dyDescent="0.25">
      <c r="A40" s="53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5"/>
      <c r="S40" s="56"/>
    </row>
    <row r="41" spans="1:19" ht="12" customHeight="1" x14ac:dyDescent="0.25"/>
    <row r="42" spans="1:19" ht="12" customHeight="1" x14ac:dyDescent="0.25"/>
    <row r="43" spans="1:19" ht="12" customHeight="1" x14ac:dyDescent="0.25"/>
    <row r="44" spans="1:19" ht="12" customHeight="1" x14ac:dyDescent="0.25"/>
    <row r="45" spans="1:19" ht="12" customHeight="1" x14ac:dyDescent="0.25">
      <c r="A45" s="318"/>
      <c r="B45" s="318"/>
      <c r="C45" s="318"/>
      <c r="D45" s="318"/>
      <c r="E45" s="318"/>
      <c r="F45" s="318"/>
      <c r="G45" s="318"/>
      <c r="H45" s="318"/>
      <c r="J45" s="304"/>
      <c r="K45" s="304"/>
      <c r="L45" s="304"/>
      <c r="M45" s="304"/>
      <c r="N45" s="304"/>
      <c r="O45" s="304"/>
      <c r="P45" s="304"/>
      <c r="Q45" s="304"/>
      <c r="R45" s="304"/>
    </row>
    <row r="46" spans="1:19" ht="12" customHeight="1" x14ac:dyDescent="0.25">
      <c r="A46" s="317"/>
      <c r="B46" s="317"/>
      <c r="C46" s="317"/>
      <c r="D46" s="317"/>
      <c r="E46" s="317"/>
      <c r="F46" s="317"/>
      <c r="G46" s="302">
        <f ca="1">IF('Seite 1'!$P$17="","",'Seite 1'!$P$17)</f>
        <v>44924</v>
      </c>
      <c r="H46" s="302"/>
      <c r="J46" s="303"/>
      <c r="K46" s="303"/>
      <c r="L46" s="303"/>
      <c r="M46" s="303"/>
      <c r="N46" s="303"/>
      <c r="O46" s="303"/>
      <c r="P46" s="303"/>
      <c r="Q46" s="303"/>
      <c r="R46" s="303"/>
    </row>
    <row r="47" spans="1:19" ht="12" customHeight="1" x14ac:dyDescent="0.25">
      <c r="A47" s="57" t="s">
        <v>6</v>
      </c>
      <c r="J47" s="27" t="s">
        <v>29</v>
      </c>
      <c r="K47" s="27"/>
      <c r="L47" s="27"/>
      <c r="M47" s="27"/>
      <c r="N47" s="27"/>
      <c r="O47" s="27"/>
      <c r="P47" s="27"/>
      <c r="Q47" s="27"/>
      <c r="R47" s="27"/>
    </row>
    <row r="48" spans="1:19" ht="12" customHeight="1" x14ac:dyDescent="0.25">
      <c r="A48" s="57"/>
      <c r="I48" s="58"/>
      <c r="J48" s="28" t="s">
        <v>30</v>
      </c>
      <c r="K48" s="28"/>
      <c r="L48" s="28"/>
      <c r="M48" s="28"/>
      <c r="N48" s="28"/>
      <c r="O48" s="28"/>
      <c r="P48" s="28"/>
      <c r="Q48" s="28"/>
      <c r="R48" s="28"/>
    </row>
    <row r="49" spans="1:18" ht="12" customHeight="1" x14ac:dyDescent="0.25">
      <c r="A49" s="57"/>
      <c r="I49" s="58"/>
      <c r="J49" s="28"/>
      <c r="K49" s="28"/>
      <c r="L49" s="28"/>
      <c r="M49" s="28"/>
      <c r="N49" s="28"/>
      <c r="O49" s="28"/>
      <c r="P49" s="28"/>
      <c r="Q49" s="28"/>
      <c r="R49" s="28"/>
    </row>
    <row r="50" spans="1:18" ht="15" customHeight="1" x14ac:dyDescent="0.25">
      <c r="A50" s="206" t="str">
        <f>IF('Seite 2'!T28=TRUE,"Anlage:","")</f>
        <v/>
      </c>
      <c r="I50" s="58"/>
      <c r="J50" s="28"/>
      <c r="K50" s="28"/>
      <c r="L50" s="28"/>
      <c r="M50" s="28"/>
      <c r="N50" s="28"/>
      <c r="O50" s="28"/>
      <c r="P50" s="28"/>
      <c r="Q50" s="28"/>
      <c r="R50" s="28"/>
    </row>
    <row r="51" spans="1:18" ht="15" customHeight="1" x14ac:dyDescent="0.25">
      <c r="A51" s="59" t="str">
        <f>IF('Seite 2'!T28=TRUE,"Sachbericht","")</f>
        <v/>
      </c>
      <c r="I51" s="58"/>
      <c r="J51" s="28"/>
      <c r="K51" s="28"/>
      <c r="L51" s="28"/>
      <c r="M51" s="28"/>
      <c r="N51" s="28"/>
      <c r="O51" s="28"/>
      <c r="P51" s="28"/>
      <c r="Q51" s="28"/>
      <c r="R51" s="28"/>
    </row>
    <row r="52" spans="1:18" ht="12" customHeight="1" x14ac:dyDescent="0.25">
      <c r="A52" s="57"/>
      <c r="I52" s="58"/>
      <c r="J52" s="28"/>
      <c r="K52" s="28"/>
      <c r="L52" s="28"/>
      <c r="M52" s="28"/>
      <c r="N52" s="28"/>
      <c r="O52" s="28"/>
      <c r="P52" s="28"/>
      <c r="Q52" s="28"/>
      <c r="R52" s="28"/>
    </row>
    <row r="53" spans="1:18" ht="12" customHeight="1" x14ac:dyDescent="0.25">
      <c r="A53" s="57"/>
      <c r="I53" s="58"/>
      <c r="J53" s="28"/>
      <c r="K53" s="28"/>
      <c r="L53" s="28"/>
      <c r="M53" s="28"/>
      <c r="N53" s="28"/>
      <c r="O53" s="28"/>
      <c r="P53" s="28"/>
      <c r="Q53" s="28"/>
      <c r="R53" s="28"/>
    </row>
    <row r="54" spans="1:18" ht="12" customHeight="1" x14ac:dyDescent="0.25">
      <c r="A54" s="57"/>
      <c r="I54" s="58"/>
      <c r="J54" s="28"/>
      <c r="K54" s="28"/>
      <c r="L54" s="28"/>
      <c r="M54" s="28"/>
      <c r="N54" s="28"/>
      <c r="O54" s="28"/>
      <c r="P54" s="28"/>
      <c r="Q54" s="28"/>
      <c r="R54" s="28"/>
    </row>
    <row r="55" spans="1:18" ht="12" customHeight="1" x14ac:dyDescent="0.25">
      <c r="A55" s="57"/>
      <c r="I55" s="58"/>
      <c r="J55" s="28"/>
      <c r="K55" s="28"/>
      <c r="L55" s="28"/>
      <c r="M55" s="28"/>
      <c r="N55" s="28"/>
      <c r="O55" s="28"/>
      <c r="P55" s="28"/>
      <c r="Q55" s="28"/>
      <c r="R55" s="28"/>
    </row>
    <row r="56" spans="1:18" ht="12" customHeight="1" x14ac:dyDescent="0.25">
      <c r="A56" s="57"/>
      <c r="I56" s="58"/>
      <c r="J56" s="28"/>
      <c r="K56" s="28"/>
      <c r="L56" s="28"/>
      <c r="M56" s="28"/>
      <c r="N56" s="28"/>
      <c r="O56" s="28"/>
      <c r="P56" s="28"/>
      <c r="Q56" s="28"/>
      <c r="R56" s="28"/>
    </row>
    <row r="57" spans="1:18" ht="12" customHeight="1" x14ac:dyDescent="0.25">
      <c r="A57" s="57"/>
      <c r="I57" s="58"/>
      <c r="J57" s="28"/>
      <c r="K57" s="28"/>
      <c r="L57" s="28"/>
      <c r="M57" s="28"/>
      <c r="N57" s="28"/>
      <c r="O57" s="28"/>
      <c r="P57" s="28"/>
      <c r="Q57" s="28"/>
      <c r="R57" s="28"/>
    </row>
    <row r="58" spans="1:18" ht="12" customHeight="1" x14ac:dyDescent="0.25">
      <c r="A58" s="57"/>
      <c r="I58" s="58"/>
      <c r="J58" s="28"/>
      <c r="K58" s="28"/>
      <c r="L58" s="28"/>
      <c r="M58" s="28"/>
      <c r="N58" s="28"/>
      <c r="O58" s="28"/>
      <c r="P58" s="28"/>
      <c r="Q58" s="28"/>
      <c r="R58" s="28"/>
    </row>
    <row r="59" spans="1:18" ht="12" customHeight="1" x14ac:dyDescent="0.25">
      <c r="A59" s="57"/>
      <c r="I59" s="58"/>
      <c r="J59" s="28"/>
      <c r="K59" s="28"/>
      <c r="L59" s="28"/>
      <c r="M59" s="28"/>
      <c r="N59" s="28"/>
      <c r="O59" s="28"/>
      <c r="P59" s="28"/>
      <c r="Q59" s="28"/>
      <c r="R59" s="28"/>
    </row>
    <row r="60" spans="1:18" ht="12" customHeight="1" x14ac:dyDescent="0.25">
      <c r="A60" s="57"/>
      <c r="I60" s="58"/>
      <c r="J60" s="28"/>
      <c r="K60" s="28"/>
      <c r="L60" s="28"/>
      <c r="M60" s="28"/>
      <c r="N60" s="28"/>
      <c r="O60" s="28"/>
      <c r="P60" s="28"/>
      <c r="Q60" s="28"/>
      <c r="R60" s="28"/>
    </row>
    <row r="61" spans="1:18" ht="12" customHeight="1" x14ac:dyDescent="0.25">
      <c r="A61" s="57"/>
      <c r="I61" s="58"/>
      <c r="J61" s="28"/>
      <c r="K61" s="28"/>
      <c r="L61" s="28"/>
      <c r="M61" s="28"/>
      <c r="N61" s="28"/>
      <c r="O61" s="28"/>
      <c r="P61" s="28"/>
      <c r="Q61" s="28"/>
      <c r="R61" s="28"/>
    </row>
    <row r="62" spans="1:18" ht="12" customHeight="1" x14ac:dyDescent="0.25">
      <c r="A62" s="57"/>
      <c r="I62" s="58"/>
      <c r="J62" s="28"/>
      <c r="K62" s="28"/>
      <c r="L62" s="28"/>
      <c r="M62" s="28"/>
      <c r="N62" s="28"/>
      <c r="O62" s="28"/>
      <c r="P62" s="28"/>
      <c r="Q62" s="28"/>
      <c r="R62" s="28"/>
    </row>
    <row r="63" spans="1:18" ht="12" customHeight="1" x14ac:dyDescent="0.25">
      <c r="A63" s="57"/>
      <c r="I63" s="58"/>
      <c r="J63" s="28"/>
      <c r="K63" s="28"/>
      <c r="L63" s="28"/>
      <c r="M63" s="28"/>
      <c r="N63" s="28"/>
      <c r="O63" s="28"/>
      <c r="P63" s="28"/>
      <c r="Q63" s="28"/>
      <c r="R63" s="28"/>
    </row>
    <row r="64" spans="1:18" ht="12" customHeight="1" x14ac:dyDescent="0.25">
      <c r="A64" s="57"/>
      <c r="I64" s="58"/>
      <c r="J64" s="28"/>
      <c r="K64" s="28"/>
      <c r="L64" s="28"/>
      <c r="M64" s="28"/>
      <c r="N64" s="28"/>
      <c r="O64" s="28"/>
      <c r="P64" s="28"/>
      <c r="Q64" s="28"/>
      <c r="R64" s="28"/>
    </row>
    <row r="65" spans="1:18" ht="12" customHeight="1" x14ac:dyDescent="0.25">
      <c r="A65" s="57"/>
      <c r="I65" s="58"/>
      <c r="J65" s="28"/>
      <c r="K65" s="28"/>
      <c r="L65" s="28"/>
      <c r="M65" s="28"/>
      <c r="N65" s="28"/>
      <c r="O65" s="28"/>
      <c r="P65" s="28"/>
      <c r="Q65" s="28"/>
      <c r="R65" s="28"/>
    </row>
    <row r="66" spans="1:18" ht="12" customHeight="1" x14ac:dyDescent="0.25">
      <c r="A66" s="57"/>
      <c r="I66" s="58"/>
      <c r="J66" s="28"/>
      <c r="K66" s="28"/>
      <c r="L66" s="28"/>
      <c r="M66" s="28"/>
      <c r="N66" s="28"/>
      <c r="O66" s="28"/>
      <c r="P66" s="28"/>
      <c r="Q66" s="28"/>
      <c r="R66" s="28"/>
    </row>
    <row r="67" spans="1:18" ht="5.15" customHeight="1" x14ac:dyDescent="0.25">
      <c r="A67" s="60"/>
      <c r="B67" s="60"/>
      <c r="C67" s="60"/>
      <c r="M67" s="61"/>
      <c r="N67" s="61"/>
      <c r="O67" s="61"/>
      <c r="P67" s="61"/>
      <c r="Q67" s="61"/>
      <c r="R67" s="61"/>
    </row>
    <row r="68" spans="1:18" ht="12" customHeight="1" x14ac:dyDescent="0.25">
      <c r="A68" s="62">
        <v>1</v>
      </c>
      <c r="B68" s="63" t="s">
        <v>8</v>
      </c>
      <c r="C68" s="63"/>
      <c r="D68" s="63"/>
      <c r="E68" s="63"/>
      <c r="F68" s="63"/>
      <c r="G68" s="63"/>
      <c r="H68" s="63"/>
      <c r="I68" s="63"/>
      <c r="J68" s="63"/>
      <c r="K68" s="64"/>
      <c r="L68" s="64"/>
      <c r="M68" s="65"/>
      <c r="N68" s="65"/>
      <c r="O68" s="65"/>
      <c r="P68" s="65"/>
      <c r="Q68" s="65"/>
      <c r="R68" s="65"/>
    </row>
    <row r="69" spans="1:18" ht="5.15" customHeight="1" x14ac:dyDescent="0.25">
      <c r="A69" s="62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5"/>
      <c r="N69" s="65"/>
      <c r="O69" s="65"/>
      <c r="P69" s="65"/>
      <c r="Q69" s="65"/>
      <c r="R69" s="65"/>
    </row>
    <row r="70" spans="1:18" ht="12" customHeight="1" x14ac:dyDescent="0.25">
      <c r="A70" s="66" t="str">
        <f>'Seite 1'!A$67</f>
        <v>VWN Förderung ambulanter Hospizdienste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</row>
    <row r="71" spans="1:18" ht="12" customHeight="1" x14ac:dyDescent="0.25">
      <c r="A71" s="66" t="str">
        <f>'Seite 1'!A$68</f>
        <v>Formularversion: V 2.0 vom 02.01.23 - öffentlich -</v>
      </c>
      <c r="R71" s="139"/>
    </row>
  </sheetData>
  <sheetProtection password="EDE9" sheet="1" objects="1" scenarios="1" selectLockedCells="1"/>
  <mergeCells count="12">
    <mergeCell ref="O1:S1"/>
    <mergeCell ref="O2:S2"/>
    <mergeCell ref="A46:F46"/>
    <mergeCell ref="G46:H46"/>
    <mergeCell ref="J46:R46"/>
    <mergeCell ref="M6:R6"/>
    <mergeCell ref="B24:N26"/>
    <mergeCell ref="B28:N30"/>
    <mergeCell ref="B32:N33"/>
    <mergeCell ref="B35:N39"/>
    <mergeCell ref="A45:H45"/>
    <mergeCell ref="J45:R45"/>
  </mergeCells>
  <conditionalFormatting sqref="O1:S2">
    <cfRule type="cellIs" dxfId="0" priority="1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 alignWithMargins="0">
    <oddFooter>&amp;C&amp;8&amp;A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5713" r:id="rId4" name="Check Box 1">
              <controlPr defaultSize="0" autoFill="0" autoLine="0" autoPict="0">
                <anchor moveWithCells="1">
                  <from>
                    <xdr:col>14</xdr:col>
                    <xdr:colOff>317500</xdr:colOff>
                    <xdr:row>7</xdr:row>
                    <xdr:rowOff>12700</xdr:rowOff>
                  </from>
                  <to>
                    <xdr:col>16</xdr:col>
                    <xdr:colOff>127000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14" r:id="rId5" name="Check Box 2">
              <controlPr defaultSize="0" autoFill="0" autoLine="0" autoPict="0">
                <anchor moveWithCells="1">
                  <from>
                    <xdr:col>16</xdr:col>
                    <xdr:colOff>171450</xdr:colOff>
                    <xdr:row>7</xdr:row>
                    <xdr:rowOff>12700</xdr:rowOff>
                  </from>
                  <to>
                    <xdr:col>17</xdr:col>
                    <xdr:colOff>336550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15" r:id="rId6" name="Check Box 3">
              <controlPr defaultSize="0" autoFill="0" autoLine="0" autoPict="0">
                <anchor moveWithCells="1">
                  <from>
                    <xdr:col>14</xdr:col>
                    <xdr:colOff>317500</xdr:colOff>
                    <xdr:row>11</xdr:row>
                    <xdr:rowOff>12700</xdr:rowOff>
                  </from>
                  <to>
                    <xdr:col>16</xdr:col>
                    <xdr:colOff>127000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16" r:id="rId7" name="Check Box 4">
              <controlPr defaultSize="0" autoFill="0" autoLine="0" autoPict="0">
                <anchor moveWithCells="1">
                  <from>
                    <xdr:col>16</xdr:col>
                    <xdr:colOff>171450</xdr:colOff>
                    <xdr:row>11</xdr:row>
                    <xdr:rowOff>12700</xdr:rowOff>
                  </from>
                  <to>
                    <xdr:col>17</xdr:col>
                    <xdr:colOff>336550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17" r:id="rId8" name="Check Box 5">
              <controlPr defaultSize="0" autoFill="0" autoLine="0" autoPict="0">
                <anchor moveWithCells="1">
                  <from>
                    <xdr:col>14</xdr:col>
                    <xdr:colOff>317500</xdr:colOff>
                    <xdr:row>9</xdr:row>
                    <xdr:rowOff>12700</xdr:rowOff>
                  </from>
                  <to>
                    <xdr:col>16</xdr:col>
                    <xdr:colOff>127000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18" r:id="rId9" name="Check Box 6">
              <controlPr defaultSize="0" autoFill="0" autoLine="0" autoPict="0">
                <anchor moveWithCells="1">
                  <from>
                    <xdr:col>16</xdr:col>
                    <xdr:colOff>171450</xdr:colOff>
                    <xdr:row>9</xdr:row>
                    <xdr:rowOff>12700</xdr:rowOff>
                  </from>
                  <to>
                    <xdr:col>17</xdr:col>
                    <xdr:colOff>336550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19" r:id="rId10" name="Check Box 7">
              <controlPr defaultSize="0" autoFill="0" autoLine="0" autoPict="0">
                <anchor moveWithCells="1">
                  <from>
                    <xdr:col>14</xdr:col>
                    <xdr:colOff>317500</xdr:colOff>
                    <xdr:row>13</xdr:row>
                    <xdr:rowOff>12700</xdr:rowOff>
                  </from>
                  <to>
                    <xdr:col>16</xdr:col>
                    <xdr:colOff>127000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20" r:id="rId11" name="Check Box 8">
              <controlPr defaultSize="0" autoFill="0" autoLine="0" autoPict="0">
                <anchor moveWithCells="1">
                  <from>
                    <xdr:col>16</xdr:col>
                    <xdr:colOff>171450</xdr:colOff>
                    <xdr:row>13</xdr:row>
                    <xdr:rowOff>12700</xdr:rowOff>
                  </from>
                  <to>
                    <xdr:col>17</xdr:col>
                    <xdr:colOff>336550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21" r:id="rId12" name="Check Box 9">
              <controlPr defaultSize="0" autoFill="0" autoLine="0" autoPict="0">
                <anchor moveWithCells="1">
                  <from>
                    <xdr:col>14</xdr:col>
                    <xdr:colOff>317500</xdr:colOff>
                    <xdr:row>21</xdr:row>
                    <xdr:rowOff>12700</xdr:rowOff>
                  </from>
                  <to>
                    <xdr:col>16</xdr:col>
                    <xdr:colOff>127000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22" r:id="rId13" name="Check Box 10">
              <controlPr defaultSize="0" autoFill="0" autoLine="0" autoPict="0">
                <anchor moveWithCells="1">
                  <from>
                    <xdr:col>16</xdr:col>
                    <xdr:colOff>171450</xdr:colOff>
                    <xdr:row>21</xdr:row>
                    <xdr:rowOff>12700</xdr:rowOff>
                  </from>
                  <to>
                    <xdr:col>17</xdr:col>
                    <xdr:colOff>336550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23" r:id="rId14" name="Check Box 11">
              <controlPr defaultSize="0" autoFill="0" autoLine="0" autoPict="0">
                <anchor moveWithCells="1">
                  <from>
                    <xdr:col>14</xdr:col>
                    <xdr:colOff>317500</xdr:colOff>
                    <xdr:row>23</xdr:row>
                    <xdr:rowOff>12700</xdr:rowOff>
                  </from>
                  <to>
                    <xdr:col>16</xdr:col>
                    <xdr:colOff>127000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24" r:id="rId15" name="Check Box 12">
              <controlPr defaultSize="0" autoFill="0" autoLine="0" autoPict="0">
                <anchor moveWithCells="1">
                  <from>
                    <xdr:col>16</xdr:col>
                    <xdr:colOff>171450</xdr:colOff>
                    <xdr:row>23</xdr:row>
                    <xdr:rowOff>12700</xdr:rowOff>
                  </from>
                  <to>
                    <xdr:col>17</xdr:col>
                    <xdr:colOff>336550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25" r:id="rId16" name="Check Box 13">
              <controlPr defaultSize="0" autoFill="0" autoLine="0" autoPict="0">
                <anchor moveWithCells="1">
                  <from>
                    <xdr:col>14</xdr:col>
                    <xdr:colOff>317500</xdr:colOff>
                    <xdr:row>27</xdr:row>
                    <xdr:rowOff>12700</xdr:rowOff>
                  </from>
                  <to>
                    <xdr:col>16</xdr:col>
                    <xdr:colOff>127000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26" r:id="rId17" name="Check Box 14">
              <controlPr defaultSize="0" autoFill="0" autoLine="0" autoPict="0">
                <anchor moveWithCells="1">
                  <from>
                    <xdr:col>16</xdr:col>
                    <xdr:colOff>171450</xdr:colOff>
                    <xdr:row>27</xdr:row>
                    <xdr:rowOff>12700</xdr:rowOff>
                  </from>
                  <to>
                    <xdr:col>17</xdr:col>
                    <xdr:colOff>336550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27" r:id="rId18" name="Check Box 15">
              <controlPr defaultSize="0" autoFill="0" autoLine="0" autoPict="0">
                <anchor moveWithCells="1">
                  <from>
                    <xdr:col>14</xdr:col>
                    <xdr:colOff>317500</xdr:colOff>
                    <xdr:row>31</xdr:row>
                    <xdr:rowOff>12700</xdr:rowOff>
                  </from>
                  <to>
                    <xdr:col>16</xdr:col>
                    <xdr:colOff>127000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28" r:id="rId19" name="Check Box 16">
              <controlPr defaultSize="0" autoFill="0" autoLine="0" autoPict="0">
                <anchor moveWithCells="1">
                  <from>
                    <xdr:col>16</xdr:col>
                    <xdr:colOff>171450</xdr:colOff>
                    <xdr:row>31</xdr:row>
                    <xdr:rowOff>12700</xdr:rowOff>
                  </from>
                  <to>
                    <xdr:col>17</xdr:col>
                    <xdr:colOff>336550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29" r:id="rId20" name="Check Box 17">
              <controlPr defaultSize="0" autoFill="0" autoLine="0" autoPict="0">
                <anchor moveWithCells="1">
                  <from>
                    <xdr:col>1</xdr:col>
                    <xdr:colOff>12700</xdr:colOff>
                    <xdr:row>19</xdr:row>
                    <xdr:rowOff>0</xdr:rowOff>
                  </from>
                  <to>
                    <xdr:col>4</xdr:col>
                    <xdr:colOff>336550</xdr:colOff>
                    <xdr:row>19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30" r:id="rId21" name="Check Box 18">
              <controlPr defaultSize="0" autoFill="0" autoLine="0" autoPict="0">
                <anchor moveWithCells="1">
                  <from>
                    <xdr:col>5</xdr:col>
                    <xdr:colOff>107950</xdr:colOff>
                    <xdr:row>19</xdr:row>
                    <xdr:rowOff>0</xdr:rowOff>
                  </from>
                  <to>
                    <xdr:col>9</xdr:col>
                    <xdr:colOff>88900</xdr:colOff>
                    <xdr:row>19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31" r:id="rId22" name="Check Box 19">
              <controlPr defaultSize="0" autoFill="0" autoLine="0" autoPict="0">
                <anchor moveWithCells="1">
                  <from>
                    <xdr:col>14</xdr:col>
                    <xdr:colOff>317500</xdr:colOff>
                    <xdr:row>15</xdr:row>
                    <xdr:rowOff>12700</xdr:rowOff>
                  </from>
                  <to>
                    <xdr:col>16</xdr:col>
                    <xdr:colOff>127000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32" r:id="rId23" name="Check Box 20">
              <controlPr defaultSize="0" autoFill="0" autoLine="0" autoPict="0">
                <anchor moveWithCells="1">
                  <from>
                    <xdr:col>16</xdr:col>
                    <xdr:colOff>171450</xdr:colOff>
                    <xdr:row>15</xdr:row>
                    <xdr:rowOff>12700</xdr:rowOff>
                  </from>
                  <to>
                    <xdr:col>17</xdr:col>
                    <xdr:colOff>336550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33" r:id="rId24" name="Check Box 21">
              <controlPr defaultSize="0" autoFill="0" autoLine="0" autoPict="0">
                <anchor moveWithCells="1">
                  <from>
                    <xdr:col>14</xdr:col>
                    <xdr:colOff>317500</xdr:colOff>
                    <xdr:row>34</xdr:row>
                    <xdr:rowOff>12700</xdr:rowOff>
                  </from>
                  <to>
                    <xdr:col>16</xdr:col>
                    <xdr:colOff>127000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34" r:id="rId25" name="Check Box 22">
              <controlPr defaultSize="0" autoFill="0" autoLine="0" autoPict="0">
                <anchor moveWithCells="1">
                  <from>
                    <xdr:col>16</xdr:col>
                    <xdr:colOff>171450</xdr:colOff>
                    <xdr:row>34</xdr:row>
                    <xdr:rowOff>12700</xdr:rowOff>
                  </from>
                  <to>
                    <xdr:col>17</xdr:col>
                    <xdr:colOff>336550</xdr:colOff>
                    <xdr:row>35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6</vt:i4>
      </vt:variant>
    </vt:vector>
  </HeadingPairs>
  <TitlesOfParts>
    <vt:vector size="11" baseType="lpstr">
      <vt:lpstr>Änderungsdoku</vt:lpstr>
      <vt:lpstr>Seite 1</vt:lpstr>
      <vt:lpstr>Seite 2</vt:lpstr>
      <vt:lpstr>Seite 3</vt:lpstr>
      <vt:lpstr>Seite 4</vt:lpstr>
      <vt:lpstr>Änderungsdoku!Druckbereich</vt:lpstr>
      <vt:lpstr>'Seite 1'!Druckbereich</vt:lpstr>
      <vt:lpstr>'Seite 2'!Druckbereich</vt:lpstr>
      <vt:lpstr>'Seite 3'!Druckbereich</vt:lpstr>
      <vt:lpstr>'Seite 4'!Druckbereich</vt:lpstr>
      <vt:lpstr>Änderungsdoku!Drucktitel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Wessel Angela (Gfaw)</dc:creator>
  <cp:lastModifiedBy>Angela Wessel</cp:lastModifiedBy>
  <cp:lastPrinted>2022-10-04T06:29:43Z</cp:lastPrinted>
  <dcterms:created xsi:type="dcterms:W3CDTF">2000-03-16T14:51:56Z</dcterms:created>
  <dcterms:modified xsi:type="dcterms:W3CDTF">2022-12-29T08:51:53Z</dcterms:modified>
</cp:coreProperties>
</file>