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DSKR\D1\Formulare\06 Land 2015\01 Antrag\01 Bearbeitung\"/>
    </mc:Choice>
  </mc:AlternateContent>
  <bookViews>
    <workbookView xWindow="-15" yWindow="45" windowWidth="12600" windowHeight="11280" tabRatio="830" activeTab="1"/>
  </bookViews>
  <sheets>
    <sheet name="Änderungsdoku" sheetId="142" r:id="rId1"/>
    <sheet name="Seite 1" sheetId="9" r:id="rId2"/>
    <sheet name="Seite 2" sheetId="73" r:id="rId3"/>
    <sheet name="Seite 3" sheetId="2" r:id="rId4"/>
    <sheet name="Seite 4" sheetId="89" r:id="rId5"/>
    <sheet name="Seite 5" sheetId="90" r:id="rId6"/>
    <sheet name="Anl 1 | teilnehm. Unternehmen" sheetId="149" r:id="rId7"/>
    <sheet name="Anl 2 | De-minimis-Erkl Seite 1" sheetId="146" r:id="rId8"/>
    <sheet name="Anl 2 | De-minimis-Erkl Seite 2" sheetId="147" r:id="rId9"/>
    <sheet name="Anl 2 | De-minimis-Erkl Seite 3" sheetId="148" r:id="rId10"/>
    <sheet name="Hinweis § 264 StGB" sheetId="98" r:id="rId11"/>
  </sheets>
  <definedNames>
    <definedName name="_xlnm.Print_Area" localSheetId="0">Änderungsdoku!$A$1:$C$18</definedName>
    <definedName name="_xlnm.Print_Area" localSheetId="6">'Anl 1 | teilnehm. Unternehmen'!$A$1:$S$45</definedName>
    <definedName name="_xlnm.Print_Area" localSheetId="7">'Anl 2 | De-minimis-Erkl Seite 1'!$A$1:$T$52</definedName>
    <definedName name="_xlnm.Print_Area" localSheetId="8">'Anl 2 | De-minimis-Erkl Seite 2'!$A$13:$T$74</definedName>
    <definedName name="_xlnm.Print_Area" localSheetId="9">'Anl 2 | De-minimis-Erkl Seite 3'!$A$1:$T$66</definedName>
    <definedName name="_xlnm.Print_Area" localSheetId="10">'Hinweis § 264 StGB'!$A$1:$R$73</definedName>
    <definedName name="_xlnm.Print_Area" localSheetId="1">'Seite 1'!$A$1:$T$66</definedName>
    <definedName name="_xlnm.Print_Area" localSheetId="2">'Seite 2'!$A$1:$S$98</definedName>
    <definedName name="_xlnm.Print_Area" localSheetId="3">'Seite 3'!$A$1:$J$68</definedName>
    <definedName name="_xlnm.Print_Area" localSheetId="4">'Seite 4'!$A$1:$S$71</definedName>
    <definedName name="_xlnm.Print_Area" localSheetId="5">'Seite 5'!$A$1:$T$68</definedName>
    <definedName name="_xlnm.Print_Titles" localSheetId="0">Änderungsdoku!$8:$8</definedName>
    <definedName name="_xlnm.Print_Titles" localSheetId="7">'Anl 2 | De-minimis-Erkl Seite 1'!$1:$7</definedName>
    <definedName name="Unternehmen">OFFSET('Anl 2 | De-minimis-Erkl Seite 2'!$B$2,0,0,COUNTIF('Anl 2 | De-minimis-Erkl Seite 2'!$B$2:$B$12,"&lt;&gt;0"),1)</definedName>
  </definedNames>
  <calcPr calcId="162913"/>
</workbook>
</file>

<file path=xl/calcChain.xml><?xml version="1.0" encoding="utf-8"?>
<calcChain xmlns="http://schemas.openxmlformats.org/spreadsheetml/2006/main">
  <c r="B15" i="2" l="1"/>
  <c r="B17" i="2" s="1"/>
  <c r="B7" i="2"/>
  <c r="B11" i="2" s="1"/>
  <c r="B10" i="2" l="1"/>
  <c r="B18" i="2"/>
  <c r="B8" i="2"/>
  <c r="B16" i="2"/>
  <c r="B9" i="2"/>
  <c r="I29" i="2" l="1"/>
  <c r="I22" i="2"/>
  <c r="I15" i="2"/>
  <c r="I7" i="2"/>
  <c r="N3" i="2"/>
  <c r="K16" i="9"/>
  <c r="O46" i="9"/>
  <c r="N36" i="2" l="1"/>
  <c r="N29" i="2"/>
  <c r="N22" i="2"/>
  <c r="N15" i="2"/>
  <c r="O32" i="2"/>
  <c r="O23" i="2"/>
  <c r="O27" i="2"/>
  <c r="O36" i="2"/>
  <c r="O33" i="2"/>
  <c r="O24" i="2"/>
  <c r="O22" i="2"/>
  <c r="P22" i="2" s="1"/>
  <c r="O30" i="2"/>
  <c r="O34" i="2"/>
  <c r="O25" i="2"/>
  <c r="O31" i="2"/>
  <c r="O29" i="2"/>
  <c r="O26" i="2"/>
  <c r="N7" i="2"/>
  <c r="I38" i="2" s="1"/>
  <c r="H50" i="2" l="1"/>
  <c r="B22" i="2"/>
  <c r="P29" i="2"/>
  <c r="F28" i="147"/>
  <c r="F26" i="147"/>
  <c r="M12" i="147"/>
  <c r="M11" i="147"/>
  <c r="M10" i="147"/>
  <c r="M9" i="147"/>
  <c r="M8" i="147"/>
  <c r="M7" i="147"/>
  <c r="M6" i="147"/>
  <c r="M5" i="147"/>
  <c r="M4" i="147"/>
  <c r="H12" i="147"/>
  <c r="H11" i="147"/>
  <c r="H10" i="147"/>
  <c r="H9" i="147"/>
  <c r="H8" i="147"/>
  <c r="H7" i="147"/>
  <c r="H6" i="147"/>
  <c r="H5" i="147"/>
  <c r="H4" i="147"/>
  <c r="O12" i="147"/>
  <c r="O11" i="147"/>
  <c r="O10" i="147"/>
  <c r="O9" i="147"/>
  <c r="O8" i="147"/>
  <c r="O7" i="147"/>
  <c r="O6" i="147"/>
  <c r="O5" i="147"/>
  <c r="O4" i="147"/>
  <c r="O3" i="147"/>
  <c r="H3" i="147"/>
  <c r="M3" i="147"/>
  <c r="B29" i="2" l="1"/>
  <c r="P36" i="2"/>
  <c r="B23" i="2"/>
  <c r="B25" i="2"/>
  <c r="B24" i="2"/>
  <c r="K50" i="2"/>
  <c r="H28" i="147"/>
  <c r="B4" i="147"/>
  <c r="B5" i="147"/>
  <c r="B6" i="147"/>
  <c r="B7" i="147"/>
  <c r="B8" i="147"/>
  <c r="B9" i="147"/>
  <c r="B10" i="147"/>
  <c r="B11" i="147"/>
  <c r="B12" i="147"/>
  <c r="B3" i="147"/>
  <c r="B31" i="2" l="1"/>
  <c r="B30" i="2"/>
  <c r="B32" i="2"/>
  <c r="B36" i="2"/>
  <c r="P43" i="2"/>
  <c r="L9" i="149"/>
  <c r="M9" i="149"/>
  <c r="E9" i="149"/>
  <c r="A9" i="149"/>
  <c r="A7" i="149"/>
  <c r="E7" i="149"/>
  <c r="O1" i="149"/>
  <c r="N1" i="149"/>
  <c r="I43" i="2"/>
  <c r="I53" i="2" s="1"/>
  <c r="B43" i="2" l="1"/>
  <c r="P50" i="2"/>
  <c r="B50" i="2" s="1"/>
  <c r="E52" i="9"/>
  <c r="B45" i="2" l="1"/>
  <c r="B44" i="2"/>
  <c r="B46" i="2"/>
  <c r="I1" i="2"/>
  <c r="I58" i="2" l="1"/>
  <c r="P1" i="148" l="1"/>
  <c r="O1" i="148"/>
  <c r="P13" i="147"/>
  <c r="O13" i="147"/>
  <c r="R57" i="148"/>
  <c r="P57" i="148"/>
  <c r="R22" i="148"/>
  <c r="P22" i="148"/>
  <c r="R70" i="147"/>
  <c r="R53" i="147"/>
  <c r="P53" i="147"/>
  <c r="F21" i="147"/>
  <c r="B21" i="147"/>
  <c r="O1" i="90"/>
  <c r="J68" i="2" l="1"/>
  <c r="A66" i="9"/>
  <c r="S3" i="149" s="1"/>
  <c r="A65" i="9"/>
  <c r="S2" i="149" s="1"/>
  <c r="T68" i="90"/>
  <c r="O1" i="89"/>
  <c r="O1" i="73"/>
  <c r="P20" i="9"/>
  <c r="H43" i="149" s="1"/>
  <c r="S71" i="89"/>
  <c r="S98" i="73"/>
  <c r="E60" i="2" l="1"/>
  <c r="B14" i="90"/>
  <c r="T3" i="148"/>
  <c r="T15" i="147"/>
  <c r="T5" i="146"/>
  <c r="A97" i="73"/>
  <c r="T14" i="147"/>
  <c r="T2" i="148"/>
  <c r="T4" i="146"/>
  <c r="H41" i="90"/>
  <c r="I65" i="148"/>
  <c r="H6" i="148"/>
  <c r="A70" i="89"/>
  <c r="A67" i="2"/>
  <c r="A67" i="90"/>
  <c r="S97" i="73"/>
  <c r="J67" i="2"/>
  <c r="T67" i="90"/>
  <c r="S70" i="89"/>
  <c r="A68" i="90"/>
  <c r="A71" i="89"/>
  <c r="A98" i="73"/>
  <c r="A68" i="2"/>
</calcChain>
</file>

<file path=xl/comments1.xml><?xml version="1.0" encoding="utf-8"?>
<comments xmlns="http://schemas.openxmlformats.org/spreadsheetml/2006/main">
  <authors>
    <author>We</author>
    <author>GfAW mbH</author>
  </authors>
  <commentList>
    <comment ref="P20" authorId="0" shapeId="0">
      <text>
        <r>
          <rPr>
            <sz val="9"/>
            <color indexed="81"/>
            <rFont val="Arial"/>
            <family val="2"/>
          </rPr>
          <t>Das voreingestellte (aktuelle) 
Datum kann überschrieben werden.</t>
        </r>
      </text>
    </comment>
    <comment ref="P21"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<sst xmlns="http://schemas.openxmlformats.org/spreadsheetml/2006/main" count="504" uniqueCount="402">
  <si>
    <t>Änderungsantrag</t>
  </si>
  <si>
    <t>Siehe Fußnote 1 Seite 1 dieses Antrages.</t>
  </si>
  <si>
    <t>Folgende Anlagen sind Bestandteil des Antrages:</t>
  </si>
  <si>
    <t>Bitte auswählen!</t>
  </si>
  <si>
    <t>er zum Vorsteuerabzug allgemein oder für das hier beantragte Vorhaben</t>
  </si>
  <si>
    <t>a)</t>
  </si>
  <si>
    <t>b)</t>
  </si>
  <si>
    <t>1.1</t>
  </si>
  <si>
    <t>1.2</t>
  </si>
  <si>
    <t>2.1</t>
  </si>
  <si>
    <t>2.2</t>
  </si>
  <si>
    <t>Der Antragsteller erklärt, dass</t>
  </si>
  <si>
    <t>§ 264 StGB (Auszug)</t>
  </si>
  <si>
    <t>(1)</t>
  </si>
  <si>
    <t>Ort, Datum</t>
  </si>
  <si>
    <t>(2)</t>
  </si>
  <si>
    <t>(3)</t>
  </si>
  <si>
    <t>(4)</t>
  </si>
  <si>
    <t>(5)</t>
  </si>
  <si>
    <t>(6)</t>
  </si>
  <si>
    <t>(7)</t>
  </si>
  <si>
    <t>(8)</t>
  </si>
  <si>
    <t>1.</t>
  </si>
  <si>
    <t>1.3</t>
  </si>
  <si>
    <t>2.</t>
  </si>
  <si>
    <t>3.</t>
  </si>
  <si>
    <t>4.</t>
  </si>
  <si>
    <t>1.6</t>
  </si>
  <si>
    <t>1.4</t>
  </si>
  <si>
    <t>1.5</t>
  </si>
  <si>
    <t>Antrag</t>
  </si>
  <si>
    <t>GFAW - Gesellschaft für Arbeits- und Wirtschafts-</t>
  </si>
  <si>
    <t>förderung des Freistaats Thüringen mbH</t>
  </si>
  <si>
    <t>Warsbergstraße 1</t>
  </si>
  <si>
    <t>99092 Erfurt</t>
  </si>
  <si>
    <t xml:space="preserve">Aktenzeichen: </t>
  </si>
  <si>
    <t>Tel.-Nr.:</t>
  </si>
  <si>
    <t>- verbleibt beim Antragsteller -</t>
  </si>
  <si>
    <t>Erstantrag</t>
  </si>
  <si>
    <t>Datum:</t>
  </si>
  <si>
    <t>PLZ</t>
  </si>
  <si>
    <t>Ort</t>
  </si>
  <si>
    <t>III. Beantragte Zuwendung in €</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</si>
  <si>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</si>
  <si>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</si>
  <si>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</si>
  <si>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</si>
  <si>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</si>
  <si>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</si>
  <si>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</si>
  <si>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</si>
  <si>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</si>
  <si>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</si>
  <si>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Mit dem Antrag sind
folgende Anlagen
einzureichen:</t>
  </si>
  <si>
    <t>Durch den
Zuwendungs-
empfänger
auszufüllen!</t>
  </si>
  <si>
    <t xml:space="preserve">   Nr. der Anlage</t>
  </si>
  <si>
    <t xml:space="preserve">Bezeichnung
</t>
  </si>
  <si>
    <t xml:space="preserve"> liegt dem
 Antrag bei</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</si>
  <si>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</si>
  <si>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</si>
  <si>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</si>
  <si>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</si>
  <si>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</si>
  <si>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</si>
  <si>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</si>
  <si>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</si>
  <si>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</si>
  <si>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</si>
  <si>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</si>
  <si>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</si>
  <si>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</si>
  <si>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</si>
  <si>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</si>
  <si>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</si>
  <si>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</si>
  <si>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</si>
  <si>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</si>
  <si>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</si>
  <si>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</si>
  <si>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</si>
  <si>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</si>
  <si>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</si>
  <si>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</si>
  <si>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</si>
  <si>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</si>
  <si>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</si>
  <si>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</si>
  <si>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</si>
  <si>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</si>
  <si>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</si>
  <si>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</si>
  <si>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</si>
  <si>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</si>
  <si>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</si>
  <si>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</si>
  <si>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</si>
  <si>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</si>
  <si>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</si>
  <si>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</si>
  <si>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</si>
  <si>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</si>
  <si>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</si>
  <si>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</si>
  <si>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</si>
  <si>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</si>
  <si>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</si>
  <si>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</si>
  <si>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</si>
  <si>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</si>
  <si>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</si>
  <si>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</si>
  <si>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</si>
  <si>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</si>
  <si>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</si>
  <si>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</si>
  <si>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</si>
  <si>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</si>
  <si>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</si>
  <si>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</si>
  <si>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</si>
  <si>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</si>
  <si>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</si>
  <si>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</si>
  <si>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</si>
  <si>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</si>
  <si>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r>
      <t xml:space="preserve">Durch die GFAW auszufüllen!
</t>
    </r>
    <r>
      <rPr>
        <sz val="8"/>
        <rFont val="Arial"/>
        <family val="2"/>
      </rPr>
      <t>Träger-Kennzeichen:</t>
    </r>
  </si>
  <si>
    <t>¹</t>
  </si>
  <si>
    <t>Anschrift:¹</t>
  </si>
  <si>
    <t>E-Mail-Adresse:</t>
  </si>
  <si>
    <t>Straße, Hausnummer</t>
  </si>
  <si>
    <t>1.7</t>
  </si>
  <si>
    <t>IV. Angaben zum Antragsteller¹</t>
  </si>
  <si>
    <t>rechtsverbindliche Unterschrift des Antragstellers</t>
  </si>
  <si>
    <t>2.3</t>
  </si>
  <si>
    <t>2.4</t>
  </si>
  <si>
    <t>2.5</t>
  </si>
  <si>
    <t>2.6</t>
  </si>
  <si>
    <t>2.7</t>
  </si>
  <si>
    <t>2.8</t>
  </si>
  <si>
    <t>2.9</t>
  </si>
  <si>
    <t>nicht berechtigt ist</t>
  </si>
  <si>
    <t>berechtigt ist</t>
  </si>
  <si>
    <t xml:space="preserve"> in GFAW bereits
 vorhanden</t>
  </si>
  <si>
    <t>Ausgaben (in €)</t>
  </si>
  <si>
    <t>Finanzierung (in €)</t>
  </si>
  <si>
    <t>Eingangsstempel</t>
  </si>
  <si>
    <t>Rechtsform:</t>
  </si>
  <si>
    <t xml:space="preserve"> wird
 nachgereicht</t>
  </si>
  <si>
    <t>Gesamtsumme der Finanzierung</t>
  </si>
  <si>
    <t>rechtsverbindliche Unterschrift/-en des Antragstellers</t>
  </si>
  <si>
    <t>mit dem Projekt noch nicht begonnen wurde und auch vor Bekanntgabe des Zuwendungsbescheides nicht</t>
  </si>
  <si>
    <t>Ansprechpartner:</t>
  </si>
  <si>
    <t>Vertretungsberechtigter:</t>
  </si>
  <si>
    <t>Gesamtsumme der zuwendungsfähigen Ausgaben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</si>
  <si>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</si>
  <si>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</si>
  <si>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</si>
  <si>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</si>
  <si>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</si>
  <si>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</si>
  <si>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</si>
  <si>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</si>
  <si>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</si>
  <si>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</si>
  <si>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</si>
  <si>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</si>
  <si>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</si>
  <si>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</si>
  <si>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</si>
  <si>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</si>
  <si>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</si>
  <si>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</si>
  <si>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</si>
  <si>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</si>
  <si>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</si>
  <si>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</si>
  <si>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</si>
  <si>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</si>
  <si>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</si>
  <si>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</si>
  <si>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</si>
  <si>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</si>
  <si>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</si>
  <si>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</si>
  <si>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</si>
  <si>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</si>
  <si>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</si>
  <si>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</si>
  <si>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</si>
  <si>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</si>
  <si>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</si>
  <si>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</si>
  <si>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</si>
  <si>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</si>
  <si>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</si>
  <si>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</si>
  <si>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</si>
  <si>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</si>
  <si>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</si>
  <si>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die Gesamtfinanzierung im beschriebenen Vorhaben bei Gewährung der beantragten Zuwendung gesichert ist.</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</si>
  <si>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</si>
  <si>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</si>
  <si>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</si>
  <si>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</si>
  <si>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</si>
  <si>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</si>
  <si>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</si>
  <si>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</si>
  <si>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</si>
  <si>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1.10</t>
  </si>
  <si>
    <t>2. Erklärungen zum Antrag</t>
  </si>
  <si>
    <t>begonnen wird.</t>
  </si>
  <si>
    <t>ihm bekannt ist, dass ein Vorhabenbeginn vor Erteilung des Zuwendungsbescheides die Förderung</t>
  </si>
  <si>
    <t>ausschließt, bzw. dass bei Vorliegen einer Zustimmung zum vorzeitigen Maßnahmenbeginn kein Anspruch auf</t>
  </si>
  <si>
    <t>eine Förderung besteht.</t>
  </si>
  <si>
    <t xml:space="preserve">ihm bekannt ist, dass der Abschluss eines der Durchführung des Projekts zuzurechnenden Lieferungs- und </t>
  </si>
  <si>
    <t>Leistungsvertrages als Vorhabenbeginn zu werten ist.</t>
  </si>
  <si>
    <t>und er die sich ggf. ergebenden Vorteile im Ausgaben- und Finanzierungsplan ausgewiesen hat.</t>
  </si>
  <si>
    <t>Projekt erhalten hat, angegeben hat und nachträgliche Förderungen unverzüglich mitteilt.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</si>
  <si>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</si>
  <si>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</si>
  <si>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</si>
  <si>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</si>
  <si>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gemäß § 49a Thüringer Verwaltungsverfahrensgesetz (GVBl. Nr.11/2009 vom 28.08.2009) zu verzinsen.</t>
  </si>
  <si>
    <t>oder sonst zu Unrecht erlangt wurde. In diesem Falle ist er verpflichtet, die Zuwendung zurückzuzahlen und</t>
  </si>
  <si>
    <t>Durch 
die GFAW
auszufüllen!</t>
  </si>
  <si>
    <t xml:space="preserve"> Bescheid-
 auflage</t>
  </si>
  <si>
    <t>Bemerkung</t>
  </si>
  <si>
    <t xml:space="preserve">in Kopie
</t>
  </si>
  <si>
    <t>Bitte den Namen zusätzlich in Druckbuchstaben angeben!</t>
  </si>
  <si>
    <t>Sonstige Unterlagen</t>
  </si>
  <si>
    <t>für die Deckung der Ausgaben, die aus den hier beantragten Landesmitteln finanziert werden sollen, keine</t>
  </si>
  <si>
    <t>anderen Finanzmittel dauerhaft zur Verfügung stehen oder beantragt werden.</t>
  </si>
  <si>
    <t>die für das beantragte Projekt angeschafften Güter nicht bereits aus öffentlichen Mitteln gefördert werden bzw.</t>
  </si>
  <si>
    <t>wurden.</t>
  </si>
  <si>
    <t>Änderungsdokumentation</t>
  </si>
  <si>
    <t>Version</t>
  </si>
  <si>
    <t>Datum</t>
  </si>
  <si>
    <t>Beschreibung der Änderung</t>
  </si>
  <si>
    <t>V 1.0</t>
  </si>
  <si>
    <t>Ersterstellung</t>
  </si>
  <si>
    <t>§ 264 Strafgesetzbuch und §§ 3-5 Subventionsgesetz (nicht mit einreichen, verbleiben beim Antragsteller)</t>
  </si>
  <si>
    <t>4. Erklärung zum Datenschutz</t>
  </si>
  <si>
    <t>Leistungssteigerung im Handwerk</t>
  </si>
  <si>
    <t>Veranstaltungsort:</t>
  </si>
  <si>
    <t>Handwerkskammer Erfurt</t>
  </si>
  <si>
    <t>Handwerkskammer für Ostthüringen, Gera</t>
  </si>
  <si>
    <t>Handwerkskammer Südthüringen, Suhl</t>
  </si>
  <si>
    <t>Anschrift (Firmensitz):</t>
  </si>
  <si>
    <t>1</t>
  </si>
  <si>
    <t>im Original</t>
  </si>
  <si>
    <t>"De-minimis"-Erklärung</t>
  </si>
  <si>
    <t>c)</t>
  </si>
  <si>
    <t>d)</t>
  </si>
  <si>
    <t>Subventionserhebliche Angaben</t>
  </si>
  <si>
    <t>keine weiteren "De-minimis"-Beihilfen</t>
  </si>
  <si>
    <t>die nachstehend aufgeführten "De-minimis"-Beihilfen</t>
  </si>
  <si>
    <t>Datum
Zuwend.-
bescheid/
Vertrag</t>
  </si>
  <si>
    <t>Zuwendungsgeber
(Beihilfegeber)</t>
  </si>
  <si>
    <t>Aktenzeichen
Projekt-Nr.</t>
  </si>
  <si>
    <r>
      <t xml:space="preserve">Form der Beihilfe
</t>
    </r>
    <r>
      <rPr>
        <sz val="7"/>
        <rFont val="Arial"/>
        <family val="2"/>
      </rPr>
      <t>(z. B. Zuschuss, Darlehen,
Bürgschaft, Beteiligung)</t>
    </r>
  </si>
  <si>
    <t>Fördersumme
gewährt
in €</t>
  </si>
  <si>
    <t>Subventions-
wert
in €</t>
  </si>
  <si>
    <t>Summe</t>
  </si>
  <si>
    <t>Datum
Förderantrag</t>
  </si>
  <si>
    <t>Förderprogramm</t>
  </si>
  <si>
    <t>beantragte
Fördersumme
in €</t>
  </si>
  <si>
    <t>     </t>
  </si>
  <si>
    <t xml:space="preserve">Die mit dem aktuellen Antrag vom </t>
  </si>
  <si>
    <t xml:space="preserve">voraussichtlich förderbaren Aufwendungen werden </t>
  </si>
  <si>
    <t>nicht mit weiteren Nicht-"De-minimis"-Beihilfen für diese Aufwendungen gefördert</t>
  </si>
  <si>
    <t>mit den folgenden Nicht-"De-minimis"-Beihilfen für diese Aufwendungen gefördert:</t>
  </si>
  <si>
    <t>Datum
Förderantrag/
Zuwend.-
bescheid/
Vertrag</t>
  </si>
  <si>
    <r>
      <t xml:space="preserve">Form der Beihilfe
</t>
    </r>
    <r>
      <rPr>
        <sz val="7"/>
        <rFont val="Arial"/>
        <family val="2"/>
      </rPr>
      <t>(z. B. Zuschuss, Darlehen,
Bürgschaft, Beteiligung,
Investitionszulage)</t>
    </r>
  </si>
  <si>
    <t>Fördersumme
beantragt/
gewährt
in €</t>
  </si>
  <si>
    <r>
      <t xml:space="preserve">Subventions-
wert
</t>
    </r>
    <r>
      <rPr>
        <sz val="7"/>
        <rFont val="Arial"/>
        <family val="2"/>
      </rPr>
      <t>(falls bereits bekannt)</t>
    </r>
    <r>
      <rPr>
        <sz val="8"/>
        <rFont val="Arial"/>
        <family val="2"/>
      </rPr>
      <t xml:space="preserve">
in €</t>
    </r>
  </si>
  <si>
    <t>Nur bei Unternehmensnachfolge:</t>
  </si>
  <si>
    <t>Falls keine Eintragung oder Mitteilung erfolgt, wurden keine "De-minimis"-Beihilfen in Anspruch genommen.</t>
  </si>
  <si>
    <t>Bei den beantragten Mitteln handelt es sich um eine sogenannte "De-minimis"-Beihilfe. Nach der Verordnung 
(EG) Nr. 1407/2013 der Kommission vom 18. Dezember 2013 über die Anwendung der Artikel 107 und 108 
AEUV auf "De-minimis"-Beihilfen (ABl. der EU Nr. L352/1 vom 24.12.2013) handelt es sich bei den 
"De-minimis"-Beihilfen um Beihilfen, die auf Grund ihrer vergleichsweise geringfügigen Auswirkungen 
auf Wettbewerb und Handel zwischen den Europäischen Mitgliedstaaten von der Europäischen Kommission 
nicht genehmigt werden müssen.</t>
  </si>
  <si>
    <t>Alle einem einzigen Unternehmen gewährten "De-minimis"-Beihilfen dürfen den maximal zulässigen Gesamt-
betrag in Höhe von 200.000 € (bzw. 100.000 € für Unternehmen des Straßengüterverkehrs) innerhalb von drei 
Steuerjahren (Steuerjahr entspricht Kalenderjahr) nicht übersteigen.</t>
  </si>
  <si>
    <t>In dieser Erklärung sind alle „De-minimis“ - Beihilfen anzugeben, die ihr Unternehmen im laufenden und den 
vorangegangenen zwei Kalenderjahren erhalten hat.</t>
  </si>
  <si>
    <t>Dabei gilt zu beachten:
Für die Zwecke der "De-minimis"-Verordnung sind die Unternehmen als ein einziges Unternehmen zu 
betrachten, die zueinander in mindestens einer der folgenden Beziehungen stehen:</t>
  </si>
  <si>
    <t>Ein Unternehmen hält die Mehrheit der Stimmrechte der Anteilseigner oder Gesellschafter 
eines anderen Unternehmens,</t>
  </si>
  <si>
    <t>ein Unternehmen ist berechtigt, die Mehrheit der Mitglieder des Verwaltungs-, Leitungs- 
oder Aufsichtsgremiums eines anderen Unternehmens zu bestellen oder abzuberufen,</t>
  </si>
  <si>
    <t>ein Unternehmen ist gemäß einem mit einem anderen Unternehmen geschlossenen Vertrag oder 
aufgrund einer Klausel in dessen Satzung berechtigt, einen beherrschenden Einfluss auf dieses 
Unternehmen auszuüben,</t>
  </si>
  <si>
    <t>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t>
  </si>
  <si>
    <t>Auch Unternehmen, die über ein anderes Unternehmen oder mehrere andere Unternehmen zueinander in 
einer der Beziehungen gemäß Unterabsatz 1 Buchstaben a) bis d) stehen, werden als ein einziges Unternehmen 
betrachtet.</t>
  </si>
  <si>
    <t>Die Bewilligungsstelle ist gemäß Artikel 6 (1) der Verordnung verpflichtet, vom begünstigten Unternehmen 
eine vollständige Übersicht über die in den vorangegangenen zwei Kalenderjahren sowie im laufenden 
Kalenderjahr erhaltenen "De-minimis"-Beihilfen zu verlangen und - sofern die zu fördernden Aufwendungen 
auch im Rahmen anderer Beihilfemaßnahmen gefördert werden - die Kumulierbarkeit mit anderen 
Nicht-"De-minimis"-Beihilfen zu überprüfen.</t>
  </si>
  <si>
    <t>Ich erkläre, dass mir im laufenden Kalenderjahr sowie in den vorangegangenen zwei Kalenderjahren über die hier beantragte "De-minimis"-Beihilfe hinaus</t>
  </si>
  <si>
    <t>Darüber hinaus habe ich im laufenden Kalenderjahr sowie in den vorangegangenen zwei Kalenderjahren folgende "De-minimis"-Beihilfen beantragt, die noch nicht bewilligt wurden:</t>
  </si>
  <si>
    <t>Falls keine Eintragung oder Mitteilung erfolgt, wurden keine "De-minimis"-Beihilfen in Anspruch genommen 
oder beantragt.</t>
  </si>
  <si>
    <t>Übersicht über alle bisherigen "De-minimis"-Beihilfen</t>
  </si>
  <si>
    <t>Übersicht über alle beantragten "De-minimis"-Beihilfen</t>
  </si>
  <si>
    <t>Erklärung</t>
  </si>
  <si>
    <t>Mir ist bekannt, dass die in dieser Erklärung anzugebenden Tatsachen subventionserheblich im Sinne des § 264 
des Strafgesetzbuches (StGB) i. V. m. § 2 Subventionsgesetz vom 29.07.1976 (BGBl. I, S. 2037) sind und unrichtige, 
unvollständige oder unterlassene Angaben, die subventionserhebliche Tatsachen betreffen und dem Zuwendungs-
empfänger zum Vorteil gereichen, als Subventionsbetrug strafbar sind. Mir sind weiterhin die nach § 1 des Thüringer 
Subventionsgesetzes vom 16.12.1996 (GVBL. Nr. 19, S. 319) i. V. m. § 3 des Subventionsgesetzes vom 29.07.1976 
bestehenden Mitteilungspflichten bekannt.</t>
  </si>
  <si>
    <t>Ich verpflichte mich, Änderungen oder Ergänzungen zu sämtlichen in dieser "De-minimis"-Erklärung enthaltenen
Angaben der Bewilligungsstelle mitzuteilen, sofern sie mir vor der Zusage der hier beantragten "De-minimis"-
Beihilfe bekannt werden.</t>
  </si>
  <si>
    <t>In der Anlage ist - sofern vorhanden - jeweils eine Kopie der betreffenden Förderanträge, Zuwendungsbescheide 
bzw. Zusagen beigefügt.</t>
  </si>
  <si>
    <t>Im Fall einer Fusion oder Übernahme müssen gemäß Artikel 3 Ziffer (8) der Verordnung (EU) Nr. 1407/2013 der 
Kommission vom 18. Dezember 2013 alle "De-minimis"-Beihilfen, die den beteiligten Unternehmen zuvor gewährt 
wurden, herangezogen werden, um zu ermitteln, ob eine neue "De-minimis"-Beihilfe für das neue bzw. das über-
nehmende Unternehmen zu einer Überschreitung des einschlägigen Höchstbetrages führt. Die Rechtmäßigkeit 
von vor der Fusion bzw. Übernahme rechtmäßig gewährten "De-minimis"-Beihilfen wird dadurch nicht in Frage 
gestellt.</t>
  </si>
  <si>
    <t>Im Fall einer Fusion oder einer Übernahme dem/den beteiligten Unternehmen sind folgende "De-minimis"-
Behilfen gewährt wurden:</t>
  </si>
  <si>
    <t>im Sinne der Verordnung (EG) Nr. 1407/2013 der Kommission vom 18. Dezember 2013 über die Anwendung der Artikel 107 und 108 AEUV auf "De-minimis"-Beihilfen (ABl. der EU L 352/1 vom 24.12.2013) bzw. der Verordnung (EG) Nr. 1998/2006 der Kommission vom 15. Januar 2006 (ABl. der EG L 379/5 vom 28.12.2006), gewährt wurden:</t>
  </si>
  <si>
    <t>Standflächenmiete</t>
  </si>
  <si>
    <t>Ausgaben für Ausstellerverzeichnis</t>
  </si>
  <si>
    <t>Standbaukosten</t>
  </si>
  <si>
    <t>Anlage 1</t>
  </si>
  <si>
    <t>Präzisierung</t>
  </si>
  <si>
    <t>Inland</t>
  </si>
  <si>
    <t>Ausland</t>
  </si>
  <si>
    <t xml:space="preserve">3
</t>
  </si>
  <si>
    <t>drei Vergleichsangebote bei Inanspruchnahme 
von Dienstleistungen Dritter</t>
  </si>
  <si>
    <t>Angebot des Messeveranstalters für die 
Abschätzung der Standflächenkosten</t>
  </si>
  <si>
    <t>bis:</t>
  </si>
  <si>
    <t>Messedauer vom:</t>
  </si>
  <si>
    <t>ja</t>
  </si>
  <si>
    <t>nein</t>
  </si>
  <si>
    <t>Die Notwendigkeit des vorzeitigen Maßnahmebeginns wird wie folgt begründet:</t>
  </si>
  <si>
    <t>VIII. Antrag auf Zustimmung zum vorzeitigen Maßnahmebeginn</t>
  </si>
  <si>
    <t>Zuwendungsbescheides bzw. vor der etwaigen Genehmigung des vorzeitigen Maßnahmebeginns.</t>
  </si>
  <si>
    <t>Der Antragsteller erklärt, dass das Vorhaben noch nicht begonnen wurde und die Anmeldung zur Messe</t>
  </si>
  <si>
    <t>noch nicht erfolgte. Vorhabenbeginn und Anmeldung zur Messe erfolgen nicht vor Bekanntgabe des</t>
  </si>
  <si>
    <t>Dem Antragsteller ist bekannt, dass sich aus einer etwaigen Zustimmung zum vorzeitigen Maßnahme-</t>
  </si>
  <si>
    <t>beginn kein Anspruch, weder dem Grunde noch der Höhe nach ableiten lässt.</t>
  </si>
  <si>
    <t>II. Bezeichnung und Dauer der Messe</t>
  </si>
  <si>
    <t xml:space="preserve">Messebezeichnung:
</t>
  </si>
  <si>
    <t>Antrag LiH - Organisationsstände auf Messen</t>
  </si>
  <si>
    <t>Fördergegenstand:
Organisationsstände auf Messen und Ausstellungen</t>
  </si>
  <si>
    <t>Handwerks-
organisation:¹</t>
  </si>
  <si>
    <t>Art des Trägers:</t>
  </si>
  <si>
    <t>Kreishandwerkerschaft</t>
  </si>
  <si>
    <t>öffentlich-rechtlich</t>
  </si>
  <si>
    <t>privatrechtlich</t>
  </si>
  <si>
    <r>
      <t xml:space="preserve">Unterschriftsprobe:
</t>
    </r>
    <r>
      <rPr>
        <i/>
        <sz val="8"/>
        <color indexed="30"/>
        <rFont val="Arial"/>
        <family val="2"/>
      </rPr>
      <t>Unterschriftsberechtigte Personen lt. Handels-/
Vereinsregister bzw. vertretungsberechtigte 
Person entsprechend Vollmacht.
(Bitte die Vollmacht im Original beifügen!)</t>
    </r>
  </si>
  <si>
    <t>Name, Vorname</t>
  </si>
  <si>
    <t>Unterschrift</t>
  </si>
  <si>
    <t>Funktion</t>
  </si>
  <si>
    <t>VI. Einzureichende Anlagen zum Antrag¹</t>
  </si>
  <si>
    <t>Übersicht der teilnehmenden Unternehmen</t>
  </si>
  <si>
    <t>2</t>
  </si>
  <si>
    <t>"De-minimis"-Erklärung der teilnehmenden Unternehmen</t>
  </si>
  <si>
    <t>I. Antragsteller</t>
  </si>
  <si>
    <t xml:space="preserve">4
</t>
  </si>
  <si>
    <t>sonstige Einnahmen</t>
  </si>
  <si>
    <t>Anlage 2</t>
  </si>
  <si>
    <t>Anschrift</t>
  </si>
  <si>
    <t>ldf.
Nr.</t>
  </si>
  <si>
    <t>Name des Unternehmens</t>
  </si>
  <si>
    <t>Straße, Nr.</t>
  </si>
  <si>
    <t>Name</t>
  </si>
  <si>
    <t>Straße</t>
  </si>
  <si>
    <t>teilnehmendes Unternehmen</t>
  </si>
  <si>
    <t>teilnehmendes Unternehmen:</t>
  </si>
  <si>
    <t>ANBest-P (abrufbar über den Downloadbereich des Förderprogramms auf gfaw-thueringen.de, verbleiben beim Antragsteller)</t>
  </si>
  <si>
    <t>Präsentationsfläche (in m²):</t>
  </si>
  <si>
    <t>V. Angaben zum Messestand</t>
  </si>
  <si>
    <t>Anzahl der teilnehmenden Unternehmen:</t>
  </si>
  <si>
    <t>VII. Ausgaben- und Finanzierungsplan¹</t>
  </si>
  <si>
    <t>rechtsverbindliche Unterschrift des Unternehmens</t>
  </si>
  <si>
    <t>Landesinnungsverband</t>
  </si>
  <si>
    <t>Der Antragsteller verpflichtet sich, den betroffenen Personen im Sinne des Art. 4 DSGVO (z. B. Mitarbeiter,</t>
  </si>
  <si>
    <t xml:space="preserve">Ansprechpartner, Teilnehmer im Projekt) die Kenntnisnahme der "Datenschutzerklärung Förderverfahren" der </t>
  </si>
  <si>
    <t>GFAW zu ermöglichen. Die allgemeinen oder auf den jeweiligen Empfänger orientierten Datenschutzerklärungen</t>
  </si>
  <si>
    <t>sind über den Bereich "FAQ Datenschutz" sowie über den Downloadbereich des Förderprogramms auf</t>
  </si>
  <si>
    <t>http://www.gfaw-thueringen.de abrufbar.</t>
  </si>
  <si>
    <t>* * * Status- und Funktionsbezeichnungen dieses Antrages gelten geschlechtsneutral. * * *</t>
  </si>
  <si>
    <t>Transportkosten für Waren und Güter</t>
  </si>
  <si>
    <t>Transportkosten für Messestand</t>
  </si>
  <si>
    <t>Ausgaben für Hostessen</t>
  </si>
  <si>
    <t>Ausgaben für Dolmetscher</t>
  </si>
  <si>
    <t>Ausgaben für Werbung und Marketing</t>
  </si>
  <si>
    <t>VIII. Subventionserhebliche Erklärungen des Antragstellers</t>
  </si>
  <si>
    <t>VIII. Subventionserhebliche Erklärungen des Antragstellers (Fortsetzung)</t>
  </si>
  <si>
    <t>IX. Antrag auf Zustimmung zum vorzeitigen Maßnahmebeginn</t>
  </si>
  <si>
    <t>V 1.1</t>
  </si>
  <si>
    <t>6</t>
  </si>
  <si>
    <t>bei GFAW beantragte Mittel</t>
  </si>
  <si>
    <t>(max. 50% der zuwendungsfähigen Ausgaben, bis zu 25.000 €)</t>
  </si>
  <si>
    <t>Ausgaben für externe Standbetreuung</t>
  </si>
  <si>
    <t>Präsentations-
fläche in m²</t>
  </si>
  <si>
    <t>Hinweis: Es müssen mind. fünf Unternehmen, ab 20.000 € beantragter Förderung mind. acht Unternehmen und bei Kunsthandwerkermessen mind. drei Unternehmen teilnehmen.</t>
  </si>
  <si>
    <t>5</t>
  </si>
  <si>
    <t>in Kopie</t>
  </si>
  <si>
    <t>Nachweis</t>
  </si>
  <si>
    <r>
      <rPr>
        <sz val="8"/>
        <rFont val="Wingdings"/>
        <charset val="2"/>
      </rPr>
      <t></t>
    </r>
    <r>
      <rPr>
        <sz val="8"/>
        <rFont val="Arial"/>
        <family val="2"/>
      </rPr>
      <t xml:space="preserve"> der Fachmesse</t>
    </r>
  </si>
  <si>
    <r>
      <rPr>
        <sz val="8"/>
        <rFont val="Wingdings"/>
        <charset val="2"/>
      </rPr>
      <t></t>
    </r>
    <r>
      <rPr>
        <sz val="8"/>
        <rFont val="Arial"/>
        <family val="2"/>
      </rPr>
      <t xml:space="preserve"> der Endverbrauchermesse mit internationaler Beteiligung</t>
    </r>
  </si>
  <si>
    <r>
      <rPr>
        <sz val="8"/>
        <rFont val="Wingdings"/>
        <charset val="2"/>
      </rPr>
      <t></t>
    </r>
    <r>
      <rPr>
        <sz val="8"/>
        <rFont val="Arial"/>
        <family val="2"/>
      </rPr>
      <t xml:space="preserve"> der Messe, Ausstellung und Präsentation des 
</t>
    </r>
    <r>
      <rPr>
        <sz val="8"/>
        <color theme="0"/>
        <rFont val="Wingdings"/>
        <charset val="2"/>
      </rPr>
      <t></t>
    </r>
    <r>
      <rPr>
        <sz val="8"/>
        <color theme="0"/>
        <rFont val="Arial"/>
        <family val="2"/>
      </rPr>
      <t xml:space="preserve"> </t>
    </r>
    <r>
      <rPr>
        <sz val="8"/>
        <rFont val="Arial"/>
        <family val="2"/>
      </rPr>
      <t>Kunsthandwerks</t>
    </r>
  </si>
  <si>
    <r>
      <t xml:space="preserve">Standbaunebenkosten </t>
    </r>
    <r>
      <rPr>
        <i/>
        <sz val="8"/>
        <color theme="1"/>
        <rFont val="Arial"/>
        <family val="2"/>
      </rPr>
      <t>(Installation Elektro, Wasser, Telefon)</t>
    </r>
  </si>
  <si>
    <r>
      <t>Standflächennebenkosten</t>
    </r>
    <r>
      <rPr>
        <i/>
        <sz val="8"/>
        <color theme="1"/>
        <rFont val="Arial"/>
        <family val="2"/>
      </rPr>
      <t xml:space="preserve"> (Verbrauch Wasser, Strom, Telefon, Standreinigung, Wachdienst)</t>
    </r>
  </si>
  <si>
    <t>Anpassung Punkt VI. (Einzureichende Anlagen zum Antrag), Punkt VII. (Ausgaben- und Finanzierungsplan) und Anlage 1 (Übersicht der teilnehmenden Unternehmen)</t>
  </si>
  <si>
    <t>Private Mittel</t>
  </si>
  <si>
    <t>Eigenmittel</t>
  </si>
  <si>
    <t>Einnahmen von Dritten</t>
  </si>
  <si>
    <t>für Berechnung</t>
  </si>
  <si>
    <t>für Ansicht</t>
  </si>
  <si>
    <t>für Nummer</t>
  </si>
  <si>
    <t>Ausgaben für Standflächen</t>
  </si>
  <si>
    <r>
      <t>Ausgaben für Standbau</t>
    </r>
    <r>
      <rPr>
        <i/>
        <sz val="8"/>
        <color theme="1"/>
        <rFont val="Arial"/>
        <family val="2"/>
      </rPr>
      <t xml:space="preserve"> (Eigenleistungen und Materialausgaben sind nicht förderfähig)</t>
    </r>
  </si>
  <si>
    <r>
      <t xml:space="preserve">Ausgaben für Transport </t>
    </r>
    <r>
      <rPr>
        <i/>
        <sz val="8"/>
        <color theme="1"/>
        <rFont val="Arial"/>
        <family val="2"/>
      </rPr>
      <t>(Reisekosten sind nicht förderfähig)</t>
    </r>
  </si>
  <si>
    <t>sonstige Standflächennebenkosten</t>
  </si>
  <si>
    <t>sonstige Transportkosten</t>
  </si>
  <si>
    <t>sonstige Honorarausgaben</t>
  </si>
  <si>
    <t>sonstige Standbaunebenkosten</t>
  </si>
  <si>
    <t>V 1.2</t>
  </si>
  <si>
    <t>Korrektur der Berechnung im Ausgaben- und Finanzierungsplan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</si>
</sst>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dd/mm/yy;@"/>
    <numFmt numFmtId="166" formatCode="_-* #,##0.00\ [$€-1]_-;\-* #,##0.00\ [$€-1]_-;_-* &quot;-&quot;??\ [$€-1]_-"/>
    <numFmt numFmtId="167" formatCode=";;;&quot;X&quot;"/>
    <numFmt numFmtId="168" formatCode="#,##0.00;\-#,##0.00;"/>
    <numFmt numFmtId="169" formatCode="General;;"/>
    <numFmt numFmtId="170" formatCode="00000;;"/>
  </numFmts>
  <fonts count="54" x14ac:knownFonts="1">
    <font>
      <sz val="10"/>
      <name val="Arial"/>
    </font>
    <font>
      <sz val="9"/>
      <color theme="1"/>
      <name val="Arial"/>
      <family val="2"/>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20"/>
      <name val="Arial"/>
      <family val="2"/>
    </font>
    <font>
      <b/>
      <sz val="16"/>
      <name val="Arial"/>
      <family val="2"/>
    </font>
    <font>
      <sz val="9"/>
      <color theme="1"/>
      <name val="Arial"/>
      <family val="2"/>
    </font>
    <font>
      <sz val="9"/>
      <color rgb="FFFF0000"/>
      <name val="Arial"/>
      <family val="2"/>
    </font>
    <font>
      <i/>
      <sz val="8"/>
      <color rgb="FF0070C0"/>
      <name val="Arial"/>
      <family val="2"/>
    </font>
    <font>
      <b/>
      <sz val="14"/>
      <name val="Arial"/>
      <family val="2"/>
    </font>
    <font>
      <sz val="9"/>
      <color indexed="8"/>
      <name val="Arial"/>
      <family val="2"/>
    </font>
    <font>
      <u/>
      <sz val="9"/>
      <name val="Arial"/>
      <family val="2"/>
    </font>
    <font>
      <b/>
      <sz val="8"/>
      <color indexed="8"/>
      <name val="Arial"/>
      <family val="2"/>
    </font>
    <font>
      <b/>
      <sz val="9"/>
      <color indexed="8"/>
      <name val="Arial"/>
      <family val="2"/>
    </font>
    <font>
      <sz val="9"/>
      <color indexed="10"/>
      <name val="Arial"/>
      <family val="2"/>
    </font>
    <font>
      <i/>
      <sz val="8"/>
      <color indexed="30"/>
      <name val="Arial"/>
      <family val="2"/>
    </font>
    <font>
      <sz val="8"/>
      <name val="Wingdings"/>
      <charset val="2"/>
    </font>
    <font>
      <sz val="8"/>
      <color theme="0"/>
      <name val="Wingdings"/>
      <charset val="2"/>
    </font>
    <font>
      <sz val="8"/>
      <color theme="0"/>
      <name val="Arial"/>
      <family val="2"/>
    </font>
    <font>
      <b/>
      <sz val="9"/>
      <color theme="1"/>
      <name val="Arial"/>
      <family val="2"/>
    </font>
    <font>
      <i/>
      <sz val="8"/>
      <color theme="1"/>
      <name val="Arial"/>
      <family val="2"/>
    </font>
    <font>
      <sz val="9"/>
      <color theme="0"/>
      <name val="Arial"/>
      <family val="2"/>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9"/>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499984740745262"/>
        <bgColor indexed="64"/>
      </patternFill>
    </fill>
  </fills>
  <borders count="8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9" fillId="0" borderId="0" applyFont="0" applyFill="0" applyBorder="0" applyAlignment="0" applyProtection="0"/>
    <xf numFmtId="166" fontId="4" fillId="0" borderId="0" applyFont="0" applyFill="0" applyBorder="0" applyAlignment="0" applyProtection="0"/>
    <xf numFmtId="0" fontId="26" fillId="14" borderId="0" applyNumberFormat="0" applyBorder="0" applyAlignment="0" applyProtection="0"/>
    <xf numFmtId="0" fontId="11" fillId="0" borderId="0" applyNumberFormat="0" applyFill="0" applyBorder="0" applyAlignment="0" applyProtection="0">
      <alignment vertical="top"/>
      <protection locked="0"/>
    </xf>
    <xf numFmtId="0" fontId="27" fillId="3" borderId="0" applyNumberFormat="0" applyBorder="0" applyAlignment="0" applyProtection="0"/>
    <xf numFmtId="0" fontId="2" fillId="4" borderId="4" applyNumberFormat="0" applyFont="0" applyAlignment="0" applyProtection="0"/>
    <xf numFmtId="0" fontId="28" fillId="15" borderId="0" applyNumberFormat="0" applyBorder="0" applyAlignment="0" applyProtection="0"/>
    <xf numFmtId="0" fontId="3" fillId="0" borderId="0"/>
    <xf numFmtId="0" fontId="38" fillId="0" borderId="0"/>
    <xf numFmtId="0" fontId="4" fillId="0" borderId="0"/>
    <xf numFmtId="0" fontId="3" fillId="0" borderId="0"/>
    <xf numFmtId="0" fontId="3" fillId="0" borderId="0"/>
    <xf numFmtId="0" fontId="4" fillId="0" borderId="0"/>
    <xf numFmtId="0" fontId="2" fillId="0" borderId="0" applyBorder="0"/>
    <xf numFmtId="0" fontId="2" fillId="0" borderId="0"/>
    <xf numFmtId="0" fontId="3" fillId="0" borderId="0"/>
    <xf numFmtId="0" fontId="4" fillId="0" borderId="0"/>
    <xf numFmtId="0" fontId="9" fillId="0" borderId="0"/>
    <xf numFmtId="0" fontId="9" fillId="0" borderId="0"/>
    <xf numFmtId="0" fontId="4"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16" fillId="16" borderId="9" applyNumberFormat="0" applyAlignment="0" applyProtection="0"/>
    <xf numFmtId="0" fontId="2" fillId="0" borderId="0"/>
    <xf numFmtId="0" fontId="2" fillId="0" borderId="0"/>
    <xf numFmtId="0" fontId="2" fillId="0" borderId="0"/>
  </cellStyleXfs>
  <cellXfs count="718">
    <xf numFmtId="0" fontId="0" fillId="0" borderId="0" xfId="0"/>
    <xf numFmtId="0" fontId="13" fillId="0" borderId="0" xfId="44" applyFont="1" applyFill="1" applyAlignment="1" applyProtection="1">
      <alignment horizontal="left" vertical="center"/>
      <protection hidden="1"/>
    </xf>
    <xf numFmtId="0" fontId="13" fillId="0" borderId="0" xfId="48" applyNumberFormat="1" applyFont="1" applyAlignment="1" applyProtection="1">
      <alignment horizontal="right" vertical="center"/>
      <protection hidden="1"/>
    </xf>
    <xf numFmtId="0" fontId="13" fillId="0" borderId="0" xfId="48" applyFont="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4" fillId="0" borderId="0" xfId="48" applyFont="1" applyAlignment="1" applyProtection="1">
      <alignment vertical="center"/>
      <protection hidden="1"/>
    </xf>
    <xf numFmtId="0" fontId="4" fillId="0" borderId="0" xfId="48" applyFont="1" applyFill="1" applyBorder="1" applyAlignment="1" applyProtection="1">
      <alignment vertical="center"/>
      <protection hidden="1"/>
    </xf>
    <xf numFmtId="0" fontId="4" fillId="0" borderId="0" xfId="48" applyFont="1" applyFill="1" applyAlignment="1" applyProtection="1">
      <alignment vertical="center"/>
      <protection hidden="1"/>
    </xf>
    <xf numFmtId="0" fontId="5" fillId="21" borderId="10" xfId="48" applyFont="1" applyFill="1" applyBorder="1" applyAlignment="1" applyProtection="1">
      <alignment horizontal="left" vertical="center" indent="2"/>
      <protection hidden="1"/>
    </xf>
    <xf numFmtId="0" fontId="5" fillId="21" borderId="11" xfId="48" applyFont="1" applyFill="1" applyBorder="1" applyAlignment="1" applyProtection="1">
      <alignment horizontal="left" vertical="center" indent="2"/>
      <protection hidden="1"/>
    </xf>
    <xf numFmtId="0" fontId="5" fillId="0" borderId="10" xfId="48" applyFont="1" applyFill="1" applyBorder="1" applyAlignment="1" applyProtection="1">
      <alignment horizontal="left" vertical="center" indent="2"/>
      <protection hidden="1"/>
    </xf>
    <xf numFmtId="0" fontId="5" fillId="0" borderId="11" xfId="48" applyFont="1" applyFill="1" applyBorder="1" applyAlignment="1" applyProtection="1">
      <alignment horizontal="left" vertical="center" indent="2"/>
      <protection hidden="1"/>
    </xf>
    <xf numFmtId="0" fontId="5" fillId="17" borderId="10" xfId="48" applyNumberFormat="1" applyFont="1" applyFill="1" applyBorder="1" applyAlignment="1" applyProtection="1">
      <alignment horizontal="left" vertical="center" indent="2"/>
      <protection hidden="1"/>
    </xf>
    <xf numFmtId="0" fontId="5" fillId="17" borderId="11" xfId="48" applyNumberFormat="1" applyFont="1" applyFill="1" applyBorder="1" applyAlignment="1" applyProtection="1">
      <alignment horizontal="left" vertical="center" indent="2"/>
      <protection hidden="1"/>
    </xf>
    <xf numFmtId="0" fontId="6" fillId="22" borderId="12" xfId="0" applyFont="1" applyFill="1" applyBorder="1" applyAlignment="1" applyProtection="1">
      <alignment horizontal="left" vertical="center" indent="1"/>
      <protection hidden="1"/>
    </xf>
    <xf numFmtId="0" fontId="6" fillId="22" borderId="10" xfId="0" applyFont="1" applyFill="1" applyBorder="1" applyAlignment="1" applyProtection="1">
      <alignment horizontal="left" vertical="center" indent="1"/>
      <protection hidden="1"/>
    </xf>
    <xf numFmtId="0" fontId="6" fillId="22" borderId="11" xfId="0" applyFont="1" applyFill="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0" borderId="13" xfId="48" applyFont="1" applyBorder="1" applyProtection="1">
      <protection hidden="1"/>
    </xf>
    <xf numFmtId="0" fontId="4" fillId="0" borderId="0" xfId="48" applyFont="1" applyProtection="1">
      <protection hidden="1"/>
    </xf>
    <xf numFmtId="0" fontId="4"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center"/>
      <protection hidden="1"/>
    </xf>
    <xf numFmtId="0" fontId="7" fillId="0" borderId="0" xfId="48" applyFont="1" applyFill="1" applyBorder="1" applyAlignment="1" applyProtection="1">
      <alignment horizontal="center" vertical="top"/>
      <protection hidden="1"/>
    </xf>
    <xf numFmtId="0" fontId="7" fillId="0" borderId="0" xfId="48" applyFont="1" applyFill="1" applyBorder="1" applyAlignment="1" applyProtection="1">
      <alignment vertical="top" wrapText="1"/>
      <protection hidden="1"/>
    </xf>
    <xf numFmtId="49" fontId="5" fillId="0" borderId="0" xfId="48" applyNumberFormat="1" applyFont="1" applyAlignment="1" applyProtection="1">
      <alignment horizontal="right" vertical="center"/>
      <protection hidden="1"/>
    </xf>
    <xf numFmtId="0" fontId="5" fillId="0" borderId="0" xfId="48" applyNumberFormat="1" applyFont="1" applyAlignment="1" applyProtection="1">
      <alignment horizontal="right" vertical="center"/>
      <protection hidden="1"/>
    </xf>
    <xf numFmtId="0" fontId="12"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7" fillId="0" borderId="0" xfId="48" applyFont="1" applyFill="1" applyBorder="1" applyAlignment="1" applyProtection="1">
      <alignment vertical="center"/>
      <protection hidden="1"/>
    </xf>
    <xf numFmtId="0" fontId="4" fillId="0" borderId="0" xfId="48" applyFont="1" applyFill="1" applyBorder="1" applyAlignment="1" applyProtection="1">
      <alignment vertical="center" wrapText="1"/>
      <protection hidden="1"/>
    </xf>
    <xf numFmtId="0" fontId="4" fillId="0" borderId="14" xfId="48" applyFont="1" applyFill="1" applyBorder="1" applyAlignment="1" applyProtection="1">
      <alignment vertical="center"/>
      <protection hidden="1"/>
    </xf>
    <xf numFmtId="0" fontId="4" fillId="0" borderId="0" xfId="48" applyFont="1" applyFill="1" applyBorder="1" applyAlignment="1" applyProtection="1">
      <alignment horizontal="left" vertical="center"/>
      <protection hidden="1"/>
    </xf>
    <xf numFmtId="164" fontId="4" fillId="0" borderId="0" xfId="48" applyNumberFormat="1" applyFont="1" applyFill="1" applyBorder="1" applyAlignment="1" applyProtection="1">
      <alignment horizontal="left" vertical="center"/>
      <protection hidden="1"/>
    </xf>
    <xf numFmtId="0" fontId="4" fillId="0" borderId="14" xfId="48" applyFont="1" applyFill="1" applyBorder="1" applyAlignment="1" applyProtection="1">
      <alignment horizontal="left" vertical="center"/>
      <protection hidden="1"/>
    </xf>
    <xf numFmtId="0" fontId="6" fillId="0" borderId="0" xfId="48" applyFont="1" applyFill="1" applyBorder="1" applyAlignment="1" applyProtection="1">
      <alignment vertical="center"/>
      <protection hidden="1"/>
    </xf>
    <xf numFmtId="0" fontId="6" fillId="0" borderId="0" xfId="48"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protection hidden="1"/>
    </xf>
    <xf numFmtId="0" fontId="4" fillId="0" borderId="15" xfId="48" applyFont="1" applyFill="1" applyBorder="1" applyAlignment="1" applyProtection="1">
      <alignment vertical="center"/>
      <protection hidden="1"/>
    </xf>
    <xf numFmtId="0" fontId="4" fillId="0" borderId="14" xfId="48" applyFont="1" applyBorder="1" applyAlignment="1" applyProtection="1">
      <alignment vertical="center"/>
      <protection hidden="1"/>
    </xf>
    <xf numFmtId="0" fontId="4" fillId="0" borderId="0" xfId="48" applyFont="1" applyBorder="1" applyAlignment="1" applyProtection="1">
      <alignment vertical="center"/>
      <protection hidden="1"/>
    </xf>
    <xf numFmtId="0" fontId="4" fillId="0" borderId="15" xfId="0" applyFont="1" applyBorder="1" applyAlignment="1" applyProtection="1">
      <alignment vertical="center"/>
      <protection hidden="1"/>
    </xf>
    <xf numFmtId="0" fontId="4" fillId="0" borderId="16"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17" xfId="48" applyFont="1" applyFill="1" applyBorder="1" applyAlignment="1" applyProtection="1">
      <alignment vertical="center"/>
      <protection hidden="1"/>
    </xf>
    <xf numFmtId="0" fontId="4" fillId="0" borderId="18" xfId="48" applyFont="1" applyFill="1" applyBorder="1" applyAlignment="1" applyProtection="1">
      <alignment vertical="center"/>
      <protection hidden="1"/>
    </xf>
    <xf numFmtId="0" fontId="4" fillId="0" borderId="19" xfId="48"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4" fillId="0" borderId="15" xfId="48" applyFont="1" applyFill="1" applyBorder="1" applyAlignment="1" applyProtection="1">
      <alignment horizontal="left" vertical="center"/>
      <protection hidden="1"/>
    </xf>
    <xf numFmtId="0" fontId="6" fillId="0" borderId="17" xfId="0" applyFont="1" applyFill="1" applyBorder="1" applyAlignment="1" applyProtection="1">
      <alignment vertical="center"/>
      <protection hidden="1"/>
    </xf>
    <xf numFmtId="0" fontId="4" fillId="0" borderId="18"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10" xfId="48" applyFont="1" applyFill="1" applyBorder="1" applyAlignment="1" applyProtection="1">
      <alignment vertical="center" wrapText="1"/>
      <protection hidden="1"/>
    </xf>
    <xf numFmtId="0" fontId="4" fillId="0" borderId="0" xfId="49" applyFont="1" applyFill="1" applyBorder="1" applyAlignment="1" applyProtection="1">
      <alignment horizontal="left" vertical="center"/>
      <protection hidden="1"/>
    </xf>
    <xf numFmtId="0" fontId="4" fillId="0" borderId="0" xfId="49" applyFont="1" applyAlignment="1" applyProtection="1">
      <alignment vertical="center"/>
      <protection hidden="1"/>
    </xf>
    <xf numFmtId="0" fontId="7" fillId="0" borderId="13" xfId="49" applyFont="1" applyFill="1" applyBorder="1" applyAlignment="1" applyProtection="1">
      <alignment vertical="center"/>
      <protection hidden="1"/>
    </xf>
    <xf numFmtId="0" fontId="7" fillId="0" borderId="0" xfId="49" applyFont="1" applyFill="1" applyAlignment="1" applyProtection="1">
      <alignment vertical="center"/>
      <protection hidden="1"/>
    </xf>
    <xf numFmtId="49" fontId="10" fillId="0" borderId="0" xfId="49" applyNumberFormat="1" applyFont="1" applyFill="1" applyAlignment="1" applyProtection="1">
      <alignment horizontal="left" vertical="top"/>
    </xf>
    <xf numFmtId="49" fontId="5" fillId="0" borderId="0" xfId="37" applyNumberFormat="1" applyFont="1" applyFill="1" applyAlignment="1" applyProtection="1">
      <alignment horizontal="left" vertical="top"/>
    </xf>
    <xf numFmtId="49" fontId="5" fillId="0" borderId="0" xfId="45" applyNumberFormat="1" applyFont="1" applyFill="1" applyAlignment="1" applyProtection="1">
      <alignment horizontal="left" vertical="top"/>
    </xf>
    <xf numFmtId="49" fontId="15" fillId="0" borderId="0" xfId="45" applyNumberFormat="1" applyFont="1" applyFill="1" applyAlignment="1" applyProtection="1">
      <alignment horizontal="right" vertical="top"/>
    </xf>
    <xf numFmtId="49" fontId="10" fillId="0" borderId="0" xfId="37" applyNumberFormat="1" applyFont="1" applyFill="1" applyAlignment="1" applyProtection="1">
      <alignment horizontal="left" vertical="top"/>
    </xf>
    <xf numFmtId="49" fontId="5" fillId="0" borderId="0" xfId="49" applyNumberFormat="1" applyFont="1" applyFill="1" applyAlignment="1" applyProtection="1">
      <alignment horizontal="left" vertical="top"/>
    </xf>
    <xf numFmtId="49" fontId="5" fillId="0" borderId="0" xfId="37" applyNumberFormat="1" applyFont="1" applyFill="1" applyAlignment="1" applyProtection="1">
      <alignment horizontal="left" vertical="top" indent="1"/>
    </xf>
    <xf numFmtId="49" fontId="5" fillId="0" borderId="0" xfId="37" applyNumberFormat="1" applyFont="1" applyFill="1" applyAlignment="1" applyProtection="1">
      <alignment horizontal="right" vertical="top"/>
    </xf>
    <xf numFmtId="0" fontId="4" fillId="0" borderId="0" xfId="49"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4" xfId="49" applyFont="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indent="1"/>
      <protection hidden="1"/>
    </xf>
    <xf numFmtId="0" fontId="4" fillId="0" borderId="0" xfId="0" applyNumberFormat="1" applyFont="1" applyFill="1" applyBorder="1" applyAlignment="1" applyProtection="1">
      <alignment horizontal="right" vertical="center"/>
      <protection hidden="1"/>
    </xf>
    <xf numFmtId="0" fontId="4" fillId="0" borderId="0" xfId="44" applyFont="1" applyFill="1" applyAlignment="1" applyProtection="1">
      <alignment vertical="center"/>
      <protection hidden="1"/>
    </xf>
    <xf numFmtId="0" fontId="4" fillId="0" borderId="0" xfId="0" applyFont="1" applyFill="1" applyBorder="1" applyAlignment="1" applyProtection="1">
      <alignment horizontal="left" vertical="center" wrapText="1"/>
      <protection hidden="1"/>
    </xf>
    <xf numFmtId="0" fontId="4" fillId="0" borderId="0" xfId="44" applyFont="1" applyFill="1" applyBorder="1" applyAlignment="1" applyProtection="1">
      <alignment vertical="center"/>
      <protection hidden="1"/>
    </xf>
    <xf numFmtId="165" fontId="4" fillId="0" borderId="0" xfId="44" applyNumberFormat="1" applyFont="1" applyFill="1" applyAlignment="1" applyProtection="1">
      <alignment horizontal="center" vertical="center"/>
      <protection hidden="1"/>
    </xf>
    <xf numFmtId="0" fontId="4" fillId="0" borderId="0" xfId="44" applyFont="1" applyFill="1" applyBorder="1" applyAlignment="1" applyProtection="1">
      <alignment horizontal="center" vertical="center"/>
      <protection hidden="1"/>
    </xf>
    <xf numFmtId="0" fontId="4" fillId="0" borderId="14" xfId="0" applyFont="1" applyBorder="1" applyAlignment="1" applyProtection="1">
      <alignment vertical="center"/>
      <protection hidden="1"/>
    </xf>
    <xf numFmtId="0" fontId="6" fillId="0" borderId="16" xfId="49" applyFont="1" applyFill="1" applyBorder="1" applyAlignment="1" applyProtection="1">
      <alignment horizontal="left" vertical="center" indent="1"/>
      <protection hidden="1"/>
    </xf>
    <xf numFmtId="0" fontId="4" fillId="0" borderId="15" xfId="49" applyFont="1" applyFill="1" applyBorder="1" applyAlignment="1" applyProtection="1">
      <alignment horizontal="left" vertical="center" indent="1"/>
      <protection hidden="1"/>
    </xf>
    <xf numFmtId="49" fontId="6" fillId="22" borderId="12" xfId="44" applyNumberFormat="1" applyFont="1" applyFill="1" applyBorder="1" applyAlignment="1" applyProtection="1">
      <alignment horizontal="left" vertical="center" indent="1"/>
      <protection hidden="1"/>
    </xf>
    <xf numFmtId="49" fontId="6" fillId="22" borderId="10" xfId="44" applyNumberFormat="1" applyFont="1" applyFill="1" applyBorder="1" applyAlignment="1" applyProtection="1">
      <alignment horizontal="left" vertical="center"/>
      <protection hidden="1"/>
    </xf>
    <xf numFmtId="49" fontId="6" fillId="22" borderId="11" xfId="44" applyNumberFormat="1" applyFont="1" applyFill="1" applyBorder="1" applyAlignment="1" applyProtection="1">
      <alignment horizontal="left" vertical="center"/>
      <protection hidden="1"/>
    </xf>
    <xf numFmtId="49" fontId="6" fillId="22" borderId="12" xfId="45" applyNumberFormat="1" applyFont="1" applyFill="1" applyBorder="1" applyAlignment="1" applyProtection="1">
      <alignment horizontal="left" vertical="center" indent="1"/>
      <protection hidden="1"/>
    </xf>
    <xf numFmtId="0" fontId="4" fillId="0" borderId="0" xfId="45" applyFont="1" applyFill="1" applyAlignment="1" applyProtection="1">
      <alignment vertical="center"/>
      <protection hidden="1"/>
    </xf>
    <xf numFmtId="0" fontId="4" fillId="21" borderId="12" xfId="49" applyFont="1" applyFill="1" applyBorder="1" applyAlignment="1" applyProtection="1">
      <alignment horizontal="left" vertical="center"/>
      <protection hidden="1"/>
    </xf>
    <xf numFmtId="0" fontId="4" fillId="21" borderId="10" xfId="49" applyFont="1" applyFill="1" applyBorder="1" applyAlignment="1" applyProtection="1">
      <alignment horizontal="left" vertical="center"/>
      <protection hidden="1"/>
    </xf>
    <xf numFmtId="0" fontId="4" fillId="21" borderId="11" xfId="49" applyFont="1" applyFill="1" applyBorder="1" applyAlignment="1" applyProtection="1">
      <alignment horizontal="left" vertical="center"/>
      <protection hidden="1"/>
    </xf>
    <xf numFmtId="0" fontId="6" fillId="22" borderId="12" xfId="45" applyFont="1" applyFill="1" applyBorder="1" applyAlignment="1" applyProtection="1">
      <alignment horizontal="left" vertical="center" indent="1"/>
      <protection hidden="1"/>
    </xf>
    <xf numFmtId="0" fontId="6" fillId="22" borderId="10" xfId="45" applyFont="1" applyFill="1" applyBorder="1" applyAlignment="1" applyProtection="1">
      <alignment horizontal="left" vertical="center" indent="1"/>
      <protection hidden="1"/>
    </xf>
    <xf numFmtId="0" fontId="6" fillId="22" borderId="11" xfId="45" applyFont="1" applyFill="1" applyBorder="1" applyAlignment="1" applyProtection="1">
      <alignment horizontal="left" vertical="center" indent="1"/>
      <protection hidden="1"/>
    </xf>
    <xf numFmtId="0" fontId="4" fillId="0" borderId="16" xfId="45" applyFont="1" applyFill="1" applyBorder="1" applyAlignment="1" applyProtection="1">
      <alignment vertical="center"/>
      <protection hidden="1"/>
    </xf>
    <xf numFmtId="0" fontId="4" fillId="0" borderId="13" xfId="45" applyFont="1" applyFill="1" applyBorder="1" applyAlignment="1" applyProtection="1">
      <alignment vertical="center"/>
      <protection hidden="1"/>
    </xf>
    <xf numFmtId="0" fontId="4" fillId="0" borderId="20" xfId="45" applyFont="1" applyFill="1" applyBorder="1" applyAlignment="1" applyProtection="1">
      <alignment vertical="center"/>
      <protection hidden="1"/>
    </xf>
    <xf numFmtId="0" fontId="4" fillId="23" borderId="16" xfId="45" applyFont="1" applyFill="1" applyBorder="1" applyAlignment="1" applyProtection="1">
      <alignment vertical="center"/>
      <protection hidden="1"/>
    </xf>
    <xf numFmtId="0" fontId="4" fillId="23" borderId="13" xfId="45" applyFont="1" applyFill="1" applyBorder="1" applyAlignment="1" applyProtection="1">
      <alignment vertical="center"/>
      <protection hidden="1"/>
    </xf>
    <xf numFmtId="0" fontId="4" fillId="0" borderId="0" xfId="45" applyFont="1" applyFill="1" applyBorder="1" applyAlignment="1" applyProtection="1">
      <alignment vertical="center"/>
      <protection hidden="1"/>
    </xf>
    <xf numFmtId="49" fontId="6" fillId="0" borderId="15" xfId="45" applyNumberFormat="1" applyFont="1" applyFill="1" applyBorder="1" applyAlignment="1" applyProtection="1">
      <alignment horizontal="left" vertical="center" indent="1"/>
      <protection hidden="1"/>
    </xf>
    <xf numFmtId="49" fontId="6" fillId="0" borderId="0" xfId="45" applyNumberFormat="1" applyFont="1" applyFill="1" applyBorder="1" applyAlignment="1" applyProtection="1">
      <alignment horizontal="left" vertical="center" indent="1"/>
      <protection hidden="1"/>
    </xf>
    <xf numFmtId="0" fontId="5" fillId="0" borderId="21" xfId="43" applyFont="1" applyFill="1" applyBorder="1" applyAlignment="1" applyProtection="1">
      <alignment horizontal="left" vertical="center" indent="1"/>
      <protection hidden="1"/>
    </xf>
    <xf numFmtId="0" fontId="4" fillId="0" borderId="13" xfId="0" applyFont="1" applyFill="1" applyBorder="1" applyAlignment="1" applyProtection="1">
      <alignment horizontal="right" vertical="center"/>
      <protection hidden="1"/>
    </xf>
    <xf numFmtId="0" fontId="6" fillId="0" borderId="20" xfId="0" applyFont="1" applyFill="1" applyBorder="1" applyAlignment="1" applyProtection="1">
      <alignment horizontal="center" vertical="center"/>
      <protection hidden="1"/>
    </xf>
    <xf numFmtId="49" fontId="4" fillId="0" borderId="0" xfId="44" applyNumberFormat="1" applyFont="1" applyFill="1" applyAlignment="1" applyProtection="1">
      <alignment vertical="center"/>
      <protection hidden="1"/>
    </xf>
    <xf numFmtId="0" fontId="4" fillId="0" borderId="0" xfId="44" applyFont="1" applyFill="1" applyBorder="1" applyAlignment="1" applyProtection="1">
      <alignment horizontal="right" vertical="center"/>
      <protection hidden="1"/>
    </xf>
    <xf numFmtId="0" fontId="4" fillId="0" borderId="0" xfId="44" applyNumberFormat="1" applyFont="1" applyFill="1" applyBorder="1" applyAlignment="1" applyProtection="1">
      <alignment horizontal="right" vertical="center"/>
      <protection hidden="1"/>
    </xf>
    <xf numFmtId="0" fontId="5" fillId="0" borderId="23" xfId="43" applyFont="1" applyFill="1" applyBorder="1" applyAlignment="1" applyProtection="1">
      <alignment horizontal="left" vertical="center" indent="1"/>
      <protection hidden="1"/>
    </xf>
    <xf numFmtId="0" fontId="6" fillId="0" borderId="13" xfId="48" applyFont="1" applyFill="1" applyBorder="1" applyAlignment="1" applyProtection="1">
      <alignment horizontal="left" vertical="center"/>
      <protection hidden="1"/>
    </xf>
    <xf numFmtId="0" fontId="6" fillId="0" borderId="20" xfId="48" applyFont="1" applyFill="1" applyBorder="1" applyAlignment="1" applyProtection="1">
      <alignment horizontal="left" vertical="center"/>
      <protection hidden="1"/>
    </xf>
    <xf numFmtId="0" fontId="4" fillId="0" borderId="0" xfId="47" applyFont="1" applyFill="1" applyAlignment="1" applyProtection="1">
      <alignment vertical="center" wrapText="1"/>
      <protection hidden="1"/>
    </xf>
    <xf numFmtId="0" fontId="4" fillId="0" borderId="0" xfId="47" applyFont="1" applyFill="1" applyAlignment="1" applyProtection="1">
      <alignment vertical="center"/>
      <protection hidden="1"/>
    </xf>
    <xf numFmtId="0" fontId="4" fillId="0" borderId="0" xfId="47" applyFont="1" applyFill="1" applyBorder="1" applyAlignment="1" applyProtection="1">
      <alignment vertical="center"/>
      <protection hidden="1"/>
    </xf>
    <xf numFmtId="0" fontId="7" fillId="0" borderId="0" xfId="48" applyFont="1" applyFill="1" applyBorder="1" applyAlignment="1" applyProtection="1">
      <alignment vertical="center"/>
      <protection hidden="1"/>
    </xf>
    <xf numFmtId="0" fontId="7" fillId="0" borderId="0" xfId="48" applyFont="1" applyFill="1" applyAlignment="1" applyProtection="1">
      <alignment vertical="center"/>
      <protection hidden="1"/>
    </xf>
    <xf numFmtId="0" fontId="4" fillId="0" borderId="0" xfId="47" applyFont="1" applyAlignment="1" applyProtection="1">
      <alignment vertical="center"/>
      <protection hidden="1"/>
    </xf>
    <xf numFmtId="0" fontId="7" fillId="0" borderId="0" xfId="44" applyFont="1" applyFill="1" applyBorder="1" applyAlignment="1" applyProtection="1">
      <alignment vertical="top"/>
      <protection hidden="1"/>
    </xf>
    <xf numFmtId="0" fontId="5" fillId="0" borderId="16" xfId="48" applyFont="1" applyFill="1" applyBorder="1" applyAlignment="1" applyProtection="1">
      <alignment vertical="top"/>
      <protection hidden="1"/>
    </xf>
    <xf numFmtId="0" fontId="5" fillId="0" borderId="13" xfId="48" applyFont="1" applyFill="1" applyBorder="1" applyAlignment="1" applyProtection="1">
      <alignment vertical="top"/>
      <protection hidden="1"/>
    </xf>
    <xf numFmtId="0" fontId="5" fillId="0" borderId="20" xfId="48" applyFont="1" applyFill="1" applyBorder="1" applyAlignment="1" applyProtection="1">
      <alignment vertical="top"/>
      <protection hidden="1"/>
    </xf>
    <xf numFmtId="0" fontId="5" fillId="0" borderId="15" xfId="48" applyFont="1" applyFill="1" applyBorder="1" applyAlignment="1" applyProtection="1">
      <alignment vertical="top"/>
      <protection hidden="1"/>
    </xf>
    <xf numFmtId="0" fontId="5" fillId="0" borderId="0" xfId="48" applyFont="1" applyFill="1" applyBorder="1" applyAlignment="1" applyProtection="1">
      <alignment vertical="top"/>
      <protection hidden="1"/>
    </xf>
    <xf numFmtId="0" fontId="5" fillId="0" borderId="14" xfId="48" applyFont="1" applyFill="1" applyBorder="1" applyAlignment="1" applyProtection="1">
      <alignment vertical="top"/>
      <protection hidden="1"/>
    </xf>
    <xf numFmtId="0" fontId="4" fillId="0" borderId="13" xfId="44" applyFont="1" applyFill="1" applyBorder="1" applyAlignment="1" applyProtection="1">
      <alignment vertical="center"/>
      <protection hidden="1"/>
    </xf>
    <xf numFmtId="49" fontId="4" fillId="0" borderId="13" xfId="44" applyNumberFormat="1" applyFont="1" applyFill="1" applyBorder="1" applyAlignment="1" applyProtection="1">
      <alignment vertical="center"/>
      <protection hidden="1"/>
    </xf>
    <xf numFmtId="0" fontId="7" fillId="0" borderId="25" xfId="48" applyFont="1" applyFill="1" applyBorder="1" applyAlignment="1" applyProtection="1">
      <alignment horizontal="left" vertical="center" indent="1"/>
      <protection hidden="1"/>
    </xf>
    <xf numFmtId="0" fontId="7" fillId="0" borderId="26" xfId="48" applyFont="1" applyFill="1" applyBorder="1" applyAlignment="1" applyProtection="1">
      <alignment horizontal="left" vertical="center" indent="1"/>
      <protection hidden="1"/>
    </xf>
    <xf numFmtId="0" fontId="7" fillId="0" borderId="27" xfId="48" applyFont="1" applyFill="1" applyBorder="1" applyAlignment="1" applyProtection="1">
      <alignment horizontal="left" vertical="center" indent="1"/>
      <protection hidden="1"/>
    </xf>
    <xf numFmtId="164" fontId="7" fillId="0" borderId="25" xfId="48" applyNumberFormat="1" applyFont="1" applyFill="1" applyBorder="1" applyAlignment="1" applyProtection="1">
      <alignment horizontal="left" vertical="center" indent="1"/>
      <protection hidden="1"/>
    </xf>
    <xf numFmtId="164" fontId="7" fillId="0" borderId="26" xfId="48" applyNumberFormat="1" applyFont="1" applyFill="1" applyBorder="1" applyAlignment="1" applyProtection="1">
      <alignment horizontal="left" vertical="center" indent="1"/>
      <protection hidden="1"/>
    </xf>
    <xf numFmtId="0" fontId="7" fillId="0" borderId="28" xfId="48" applyFont="1" applyFill="1" applyBorder="1" applyAlignment="1" applyProtection="1">
      <alignment horizontal="left" vertical="center" indent="1"/>
      <protection hidden="1"/>
    </xf>
    <xf numFmtId="0" fontId="6" fillId="0" borderId="15" xfId="0" applyFont="1" applyFill="1" applyBorder="1" applyAlignment="1" applyProtection="1">
      <alignment vertical="center"/>
      <protection hidden="1"/>
    </xf>
    <xf numFmtId="0" fontId="6" fillId="0" borderId="14" xfId="0" applyFont="1" applyFill="1" applyBorder="1" applyAlignment="1" applyProtection="1">
      <alignment horizontal="center" vertical="center"/>
      <protection hidden="1"/>
    </xf>
    <xf numFmtId="0" fontId="4" fillId="0" borderId="19" xfId="48" applyFont="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4" fillId="25" borderId="0" xfId="0" applyFont="1" applyFill="1" applyBorder="1" applyAlignment="1" applyProtection="1">
      <alignment vertical="center"/>
      <protection hidden="1"/>
    </xf>
    <xf numFmtId="0" fontId="4" fillId="25" borderId="0" xfId="0" applyFont="1" applyFill="1" applyBorder="1" applyAlignment="1" applyProtection="1">
      <alignment horizontal="right" vertical="center"/>
      <protection hidden="1"/>
    </xf>
    <xf numFmtId="0" fontId="5" fillId="25" borderId="0" xfId="0" applyFont="1" applyFill="1" applyBorder="1" applyAlignment="1" applyProtection="1">
      <alignment horizontal="left" vertical="center" indent="1"/>
      <protection hidden="1"/>
    </xf>
    <xf numFmtId="0" fontId="5" fillId="25" borderId="0" xfId="0" applyNumberFormat="1" applyFont="1" applyFill="1" applyBorder="1" applyAlignment="1" applyProtection="1">
      <alignment horizontal="left" vertical="top" indent="1"/>
      <protection hidden="1"/>
    </xf>
    <xf numFmtId="0" fontId="5" fillId="0" borderId="22" xfId="43" applyFont="1" applyFill="1" applyBorder="1" applyAlignment="1" applyProtection="1">
      <alignment horizontal="left" vertical="center" indent="1"/>
      <protection hidden="1"/>
    </xf>
    <xf numFmtId="0" fontId="6" fillId="0" borderId="0" xfId="48" applyFont="1" applyFill="1" applyBorder="1" applyAlignment="1" applyProtection="1">
      <alignment horizontal="left" vertical="center"/>
      <protection hidden="1"/>
    </xf>
    <xf numFmtId="0" fontId="6" fillId="0" borderId="14" xfId="48" applyFont="1" applyFill="1" applyBorder="1" applyAlignment="1" applyProtection="1">
      <alignment horizontal="left" vertical="center"/>
      <protection hidden="1"/>
    </xf>
    <xf numFmtId="0" fontId="4" fillId="0" borderId="15" xfId="48" applyFont="1" applyBorder="1" applyAlignment="1" applyProtection="1">
      <alignment horizontal="left" vertical="center" indent="1"/>
      <protection hidden="1"/>
    </xf>
    <xf numFmtId="0" fontId="4" fillId="0" borderId="17" xfId="48" applyFont="1" applyBorder="1" applyAlignment="1" applyProtection="1">
      <alignment horizontal="left" vertical="center" indent="1"/>
      <protection hidden="1"/>
    </xf>
    <xf numFmtId="0" fontId="4" fillId="0" borderId="18" xfId="48" applyFont="1" applyBorder="1" applyAlignment="1" applyProtection="1">
      <alignment vertical="center"/>
      <protection hidden="1"/>
    </xf>
    <xf numFmtId="49" fontId="4" fillId="0" borderId="15" xfId="48" applyNumberFormat="1" applyFont="1" applyFill="1" applyBorder="1" applyAlignment="1" applyProtection="1">
      <alignment horizontal="left" vertical="center" indent="1"/>
      <protection hidden="1"/>
    </xf>
    <xf numFmtId="49" fontId="4" fillId="0" borderId="15" xfId="48" applyNumberFormat="1" applyFont="1" applyBorder="1" applyAlignment="1" applyProtection="1">
      <alignment horizontal="left" vertical="center" indent="1"/>
      <protection hidden="1"/>
    </xf>
    <xf numFmtId="0" fontId="4" fillId="0" borderId="0" xfId="46" applyFont="1" applyAlignment="1" applyProtection="1">
      <alignment vertical="center"/>
      <protection hidden="1"/>
    </xf>
    <xf numFmtId="0" fontId="4" fillId="21" borderId="12" xfId="48" applyFont="1" applyFill="1" applyBorder="1" applyAlignment="1" applyProtection="1">
      <alignment horizontal="left" vertical="center" indent="2"/>
      <protection hidden="1"/>
    </xf>
    <xf numFmtId="0" fontId="4" fillId="0" borderId="12" xfId="48" applyFont="1" applyFill="1" applyBorder="1" applyAlignment="1" applyProtection="1">
      <alignment horizontal="left" vertical="center" indent="2"/>
      <protection hidden="1"/>
    </xf>
    <xf numFmtId="0" fontId="4" fillId="17" borderId="12" xfId="48" applyNumberFormat="1" applyFont="1" applyFill="1" applyBorder="1" applyAlignment="1" applyProtection="1">
      <alignment horizontal="left" vertical="center" indent="2"/>
      <protection hidden="1"/>
    </xf>
    <xf numFmtId="167" fontId="3" fillId="23" borderId="29" xfId="38" applyNumberFormat="1" applyFont="1" applyFill="1" applyBorder="1" applyAlignment="1" applyProtection="1">
      <alignment horizontal="center" vertical="center"/>
      <protection hidden="1"/>
    </xf>
    <xf numFmtId="167" fontId="3" fillId="23" borderId="30" xfId="38" applyNumberFormat="1" applyFont="1" applyFill="1" applyBorder="1" applyAlignment="1" applyProtection="1">
      <alignment horizontal="center" vertical="center"/>
      <protection hidden="1"/>
    </xf>
    <xf numFmtId="167" fontId="3" fillId="23" borderId="31" xfId="38" applyNumberFormat="1" applyFont="1" applyFill="1" applyBorder="1" applyAlignment="1" applyProtection="1">
      <alignment horizontal="center" vertical="center"/>
      <protection hidden="1"/>
    </xf>
    <xf numFmtId="167" fontId="3" fillId="23" borderId="29" xfId="38" applyNumberFormat="1" applyFont="1" applyFill="1" applyBorder="1" applyAlignment="1" applyProtection="1">
      <alignment horizontal="center" vertical="center"/>
      <protection locked="0"/>
    </xf>
    <xf numFmtId="167" fontId="3" fillId="23" borderId="30" xfId="38" applyNumberFormat="1" applyFont="1" applyFill="1" applyBorder="1" applyAlignment="1" applyProtection="1">
      <alignment horizontal="center" vertical="center"/>
      <protection locked="0"/>
    </xf>
    <xf numFmtId="167" fontId="3" fillId="23" borderId="31" xfId="38" applyNumberFormat="1" applyFont="1" applyFill="1" applyBorder="1" applyAlignment="1" applyProtection="1">
      <alignment horizontal="center" vertical="center"/>
      <protection locked="0"/>
    </xf>
    <xf numFmtId="0" fontId="6" fillId="0" borderId="13" xfId="49" applyFont="1" applyFill="1" applyBorder="1" applyAlignment="1" applyProtection="1">
      <alignment vertical="center"/>
      <protection hidden="1"/>
    </xf>
    <xf numFmtId="0" fontId="6" fillId="0" borderId="20" xfId="49" applyFont="1" applyFill="1" applyBorder="1" applyAlignment="1" applyProtection="1">
      <alignment vertical="center"/>
      <protection hidden="1"/>
    </xf>
    <xf numFmtId="0" fontId="6" fillId="0" borderId="14" xfId="49" applyFont="1" applyFill="1" applyBorder="1" applyAlignment="1" applyProtection="1">
      <alignment vertical="center"/>
      <protection hidden="1"/>
    </xf>
    <xf numFmtId="0" fontId="6" fillId="0" borderId="17" xfId="49" applyFont="1" applyFill="1" applyBorder="1" applyAlignment="1" applyProtection="1">
      <alignment horizontal="left" vertical="center" indent="1"/>
      <protection hidden="1"/>
    </xf>
    <xf numFmtId="0" fontId="6" fillId="0" borderId="18" xfId="49" applyFont="1" applyFill="1" applyBorder="1" applyAlignment="1" applyProtection="1">
      <alignment vertical="center"/>
      <protection hidden="1"/>
    </xf>
    <xf numFmtId="0" fontId="6" fillId="0" borderId="19" xfId="49" applyFont="1" applyFill="1" applyBorder="1" applyAlignment="1" applyProtection="1">
      <alignment vertical="center"/>
      <protection hidden="1"/>
    </xf>
    <xf numFmtId="0" fontId="6" fillId="0" borderId="15" xfId="49" applyFont="1" applyFill="1" applyBorder="1" applyAlignment="1" applyProtection="1">
      <alignment horizontal="left" vertical="center" indent="1"/>
      <protection hidden="1"/>
    </xf>
    <xf numFmtId="0" fontId="4" fillId="0" borderId="0" xfId="0" quotePrefix="1" applyFont="1" applyFill="1" applyBorder="1" applyAlignment="1" applyProtection="1">
      <alignment horizontal="left" vertical="center"/>
      <protection hidden="1"/>
    </xf>
    <xf numFmtId="0" fontId="13" fillId="0" borderId="0" xfId="44" applyFont="1" applyFill="1" applyBorder="1" applyAlignment="1" applyProtection="1">
      <alignment horizontal="left" vertical="center"/>
      <protection hidden="1"/>
    </xf>
    <xf numFmtId="49" fontId="6" fillId="22" borderId="10" xfId="45" applyNumberFormat="1" applyFont="1" applyFill="1" applyBorder="1" applyAlignment="1" applyProtection="1">
      <alignment horizontal="left" vertical="center"/>
      <protection hidden="1"/>
    </xf>
    <xf numFmtId="49" fontId="6" fillId="22" borderId="11" xfId="45" applyNumberFormat="1" applyFont="1" applyFill="1" applyBorder="1" applyAlignment="1" applyProtection="1">
      <alignment horizontal="left" vertical="center"/>
      <protection hidden="1"/>
    </xf>
    <xf numFmtId="49" fontId="4" fillId="0" borderId="0" xfId="44" applyNumberFormat="1" applyFont="1" applyFill="1" applyAlignment="1" applyProtection="1">
      <alignment horizontal="left" vertical="center" indent="1"/>
      <protection hidden="1"/>
    </xf>
    <xf numFmtId="0" fontId="4" fillId="0" borderId="0" xfId="47" applyFont="1" applyAlignment="1" applyProtection="1">
      <alignment horizontal="left" vertical="center" indent="1"/>
      <protection hidden="1"/>
    </xf>
    <xf numFmtId="0" fontId="3" fillId="0" borderId="32" xfId="38" applyNumberFormat="1" applyFont="1" applyFill="1" applyBorder="1" applyAlignment="1" applyProtection="1">
      <alignment horizontal="center" vertical="center"/>
      <protection hidden="1"/>
    </xf>
    <xf numFmtId="0" fontId="4" fillId="0" borderId="34" xfId="45" applyNumberFormat="1" applyFont="1" applyFill="1" applyBorder="1" applyAlignment="1" applyProtection="1">
      <alignment vertical="center"/>
      <protection hidden="1"/>
    </xf>
    <xf numFmtId="0" fontId="3" fillId="0" borderId="29" xfId="38" applyNumberFormat="1" applyFont="1" applyFill="1" applyBorder="1" applyAlignment="1" applyProtection="1">
      <alignment horizontal="center" vertical="center"/>
      <protection hidden="1"/>
    </xf>
    <xf numFmtId="0" fontId="4" fillId="0" borderId="0" xfId="39" applyNumberFormat="1" applyAlignment="1" applyProtection="1">
      <alignment vertical="center"/>
      <protection hidden="1"/>
    </xf>
    <xf numFmtId="0" fontId="4" fillId="0" borderId="0" xfId="39" applyNumberFormat="1" applyAlignment="1" applyProtection="1">
      <alignment horizontal="center" vertical="center"/>
      <protection hidden="1"/>
    </xf>
    <xf numFmtId="0" fontId="6" fillId="22" borderId="30" xfId="39" applyNumberFormat="1" applyFont="1" applyFill="1" applyBorder="1" applyAlignment="1" applyProtection="1">
      <alignment horizontal="center" vertical="center"/>
      <protection hidden="1"/>
    </xf>
    <xf numFmtId="0" fontId="6" fillId="22" borderId="30" xfId="39" applyNumberFormat="1" applyFont="1" applyFill="1" applyBorder="1" applyAlignment="1" applyProtection="1">
      <alignment horizontal="left" vertical="center" indent="1"/>
      <protection hidden="1"/>
    </xf>
    <xf numFmtId="0" fontId="4" fillId="0" borderId="0" xfId="39" applyNumberFormat="1" applyBorder="1" applyAlignment="1" applyProtection="1">
      <alignment vertical="center"/>
      <protection hidden="1"/>
    </xf>
    <xf numFmtId="0" fontId="4" fillId="0" borderId="0" xfId="39" quotePrefix="1" applyNumberFormat="1" applyFont="1" applyBorder="1" applyAlignment="1" applyProtection="1">
      <alignment vertical="center"/>
      <protection hidden="1"/>
    </xf>
    <xf numFmtId="165" fontId="4" fillId="0" borderId="30" xfId="39" applyNumberFormat="1" applyBorder="1" applyAlignment="1" applyProtection="1">
      <alignment horizontal="left" vertical="center" indent="1"/>
      <protection hidden="1"/>
    </xf>
    <xf numFmtId="165" fontId="4" fillId="0" borderId="30" xfId="39" applyNumberFormat="1" applyFont="1" applyBorder="1" applyAlignment="1" applyProtection="1">
      <alignment horizontal="center" vertical="center"/>
      <protection hidden="1"/>
    </xf>
    <xf numFmtId="0" fontId="4" fillId="0" borderId="30" xfId="39" applyNumberFormat="1" applyFont="1" applyBorder="1" applyAlignment="1" applyProtection="1">
      <alignment horizontal="left" vertical="center" wrapText="1" indent="1"/>
      <protection hidden="1"/>
    </xf>
    <xf numFmtId="0" fontId="13" fillId="0" borderId="0" xfId="0" quotePrefix="1" applyFont="1" applyFill="1" applyAlignment="1" applyProtection="1">
      <alignment horizontal="left" vertical="center"/>
      <protection hidden="1"/>
    </xf>
    <xf numFmtId="49" fontId="5" fillId="0" borderId="23" xfId="43" applyNumberFormat="1" applyFont="1" applyFill="1" applyBorder="1" applyAlignment="1" applyProtection="1">
      <alignment horizontal="left" vertical="center" wrapText="1" indent="1"/>
      <protection hidden="1"/>
    </xf>
    <xf numFmtId="49" fontId="5" fillId="0" borderId="23" xfId="43" applyNumberFormat="1" applyFont="1" applyFill="1" applyBorder="1" applyAlignment="1" applyProtection="1">
      <alignment horizontal="left" vertical="center" indent="1"/>
      <protection hidden="1"/>
    </xf>
    <xf numFmtId="49" fontId="5" fillId="23" borderId="23" xfId="43" applyNumberFormat="1" applyFont="1" applyFill="1" applyBorder="1" applyAlignment="1" applyProtection="1">
      <alignment horizontal="left" vertical="center" indent="1"/>
      <protection locked="0"/>
    </xf>
    <xf numFmtId="0" fontId="7" fillId="0" borderId="0" xfId="49" applyFont="1" applyFill="1" applyBorder="1" applyAlignment="1" applyProtection="1">
      <alignment vertical="center"/>
      <protection hidden="1"/>
    </xf>
    <xf numFmtId="0" fontId="6" fillId="22" borderId="10" xfId="0" applyFont="1" applyFill="1" applyBorder="1" applyAlignment="1" applyProtection="1">
      <alignment horizontal="center" vertical="center"/>
      <protection hidden="1"/>
    </xf>
    <xf numFmtId="0" fontId="4" fillId="0" borderId="0" xfId="0" applyFont="1" applyFill="1" applyBorder="1" applyAlignment="1" applyProtection="1">
      <alignment vertical="top" wrapText="1"/>
      <protection hidden="1"/>
    </xf>
    <xf numFmtId="0" fontId="6" fillId="0" borderId="0" xfId="0" applyFont="1" applyFill="1" applyBorder="1" applyAlignment="1" applyProtection="1">
      <alignment vertical="center" wrapText="1"/>
      <protection hidden="1"/>
    </xf>
    <xf numFmtId="0" fontId="4" fillId="0" borderId="15" xfId="49" applyFont="1" applyFill="1" applyBorder="1" applyAlignment="1" applyProtection="1">
      <alignment vertical="center"/>
      <protection hidden="1"/>
    </xf>
    <xf numFmtId="0" fontId="4" fillId="0" borderId="0" xfId="49" applyFont="1" applyFill="1" applyBorder="1" applyAlignment="1" applyProtection="1">
      <alignment vertical="center"/>
      <protection hidden="1"/>
    </xf>
    <xf numFmtId="0" fontId="4" fillId="0" borderId="14" xfId="49" applyFont="1" applyFill="1" applyBorder="1" applyAlignment="1" applyProtection="1">
      <alignment horizontal="left" vertical="center"/>
      <protection hidden="1"/>
    </xf>
    <xf numFmtId="0" fontId="4" fillId="0" borderId="14" xfId="49" applyFont="1" applyFill="1" applyBorder="1" applyAlignment="1" applyProtection="1">
      <alignment vertical="center"/>
      <protection hidden="1"/>
    </xf>
    <xf numFmtId="0" fontId="4" fillId="0" borderId="18" xfId="49" applyFont="1" applyFill="1" applyBorder="1" applyAlignment="1" applyProtection="1">
      <alignment horizontal="left" vertical="center"/>
      <protection hidden="1"/>
    </xf>
    <xf numFmtId="0" fontId="4" fillId="0" borderId="19" xfId="49" applyFont="1" applyFill="1" applyBorder="1" applyAlignment="1" applyProtection="1">
      <alignment vertical="center"/>
      <protection hidden="1"/>
    </xf>
    <xf numFmtId="1" fontId="5" fillId="0" borderId="23" xfId="43" applyNumberFormat="1" applyFont="1" applyFill="1" applyBorder="1" applyAlignment="1" applyProtection="1">
      <alignment horizontal="left" vertical="center" indent="1"/>
      <protection hidden="1"/>
    </xf>
    <xf numFmtId="0" fontId="4" fillId="0" borderId="22" xfId="45" applyFont="1" applyFill="1" applyBorder="1" applyAlignment="1" applyProtection="1">
      <alignment vertical="center"/>
      <protection hidden="1"/>
    </xf>
    <xf numFmtId="0" fontId="5" fillId="0" borderId="22" xfId="43" applyFont="1" applyFill="1" applyBorder="1" applyAlignment="1" applyProtection="1">
      <alignment vertical="center"/>
      <protection hidden="1"/>
    </xf>
    <xf numFmtId="0" fontId="4" fillId="0" borderId="22" xfId="43" applyFont="1" applyFill="1" applyBorder="1" applyAlignment="1" applyProtection="1">
      <alignment vertical="center"/>
      <protection hidden="1"/>
    </xf>
    <xf numFmtId="165" fontId="6" fillId="0" borderId="22" xfId="45" applyNumberFormat="1" applyFont="1" applyFill="1" applyBorder="1" applyAlignment="1" applyProtection="1">
      <alignment vertical="center"/>
      <protection hidden="1"/>
    </xf>
    <xf numFmtId="165" fontId="4" fillId="0" borderId="22" xfId="43" applyNumberFormat="1" applyFont="1" applyFill="1" applyBorder="1" applyAlignment="1" applyProtection="1">
      <alignment horizontal="center" vertical="center"/>
      <protection hidden="1"/>
    </xf>
    <xf numFmtId="0" fontId="4" fillId="0" borderId="21" xfId="45" applyFont="1" applyFill="1" applyBorder="1" applyAlignment="1" applyProtection="1">
      <alignment vertical="center"/>
      <protection hidden="1"/>
    </xf>
    <xf numFmtId="165" fontId="4" fillId="0" borderId="30" xfId="0" applyNumberFormat="1" applyFont="1" applyBorder="1" applyAlignment="1" applyProtection="1">
      <alignment horizontal="center" vertical="center"/>
      <protection hidden="1"/>
    </xf>
    <xf numFmtId="0" fontId="4" fillId="0" borderId="30" xfId="0" applyNumberFormat="1" applyFont="1" applyBorder="1" applyAlignment="1" applyProtection="1">
      <alignment horizontal="left" vertical="center" wrapText="1" indent="1"/>
      <protection hidden="1"/>
    </xf>
    <xf numFmtId="0" fontId="4" fillId="0" borderId="13" xfId="49" applyFont="1" applyFill="1" applyBorder="1" applyAlignment="1" applyProtection="1">
      <alignment horizontal="left" vertical="center"/>
      <protection hidden="1"/>
    </xf>
    <xf numFmtId="0" fontId="4" fillId="0" borderId="20" xfId="49" applyFont="1" applyFill="1" applyBorder="1" applyAlignment="1" applyProtection="1">
      <alignment vertical="center"/>
      <protection hidden="1"/>
    </xf>
    <xf numFmtId="0" fontId="39" fillId="0" borderId="0" xfId="49" applyFont="1" applyFill="1" applyBorder="1" applyAlignment="1" applyProtection="1">
      <alignment horizontal="left" vertical="center"/>
      <protection hidden="1"/>
    </xf>
    <xf numFmtId="0" fontId="4" fillId="0" borderId="17" xfId="49" applyFont="1" applyFill="1" applyBorder="1" applyAlignment="1" applyProtection="1">
      <alignment vertical="center"/>
      <protection hidden="1"/>
    </xf>
    <xf numFmtId="0" fontId="4" fillId="0" borderId="18" xfId="49" applyFont="1" applyFill="1" applyBorder="1" applyAlignment="1" applyProtection="1">
      <alignment vertical="center"/>
      <protection hidden="1"/>
    </xf>
    <xf numFmtId="0" fontId="4" fillId="0" borderId="0" xfId="58" applyFont="1" applyAlignment="1" applyProtection="1">
      <alignment vertical="center"/>
      <protection hidden="1"/>
    </xf>
    <xf numFmtId="0" fontId="4" fillId="0" borderId="0" xfId="58" applyFont="1" applyAlignment="1" applyProtection="1">
      <alignment vertical="top"/>
      <protection hidden="1"/>
    </xf>
    <xf numFmtId="0" fontId="4" fillId="0" borderId="0" xfId="58" applyFont="1" applyFill="1" applyAlignment="1" applyProtection="1">
      <alignment vertical="center"/>
      <protection hidden="1"/>
    </xf>
    <xf numFmtId="0" fontId="4" fillId="0" borderId="12" xfId="59" applyFont="1" applyFill="1" applyBorder="1" applyAlignment="1" applyProtection="1">
      <alignment vertical="center"/>
      <protection hidden="1"/>
    </xf>
    <xf numFmtId="0" fontId="4" fillId="0" borderId="10" xfId="59" applyFont="1" applyFill="1" applyBorder="1" applyAlignment="1" applyProtection="1">
      <alignment vertical="center"/>
      <protection hidden="1"/>
    </xf>
    <xf numFmtId="0" fontId="4" fillId="0" borderId="11" xfId="59" applyFont="1" applyFill="1" applyBorder="1" applyAlignment="1" applyProtection="1">
      <alignment vertical="center"/>
      <protection hidden="1"/>
    </xf>
    <xf numFmtId="0" fontId="4" fillId="0" borderId="0" xfId="59" applyFont="1" applyFill="1" applyAlignment="1" applyProtection="1">
      <alignment vertical="center"/>
      <protection hidden="1"/>
    </xf>
    <xf numFmtId="0" fontId="4" fillId="0" borderId="16" xfId="59" applyFont="1" applyFill="1" applyBorder="1" applyAlignment="1" applyProtection="1">
      <alignment vertical="center"/>
      <protection hidden="1"/>
    </xf>
    <xf numFmtId="0" fontId="4" fillId="0" borderId="0" xfId="59" applyFont="1" applyFill="1" applyBorder="1" applyAlignment="1" applyProtection="1">
      <alignment vertical="center"/>
      <protection hidden="1"/>
    </xf>
    <xf numFmtId="0" fontId="4" fillId="0" borderId="13" xfId="49" applyFont="1" applyFill="1" applyBorder="1" applyAlignment="1" applyProtection="1">
      <alignment vertical="center"/>
      <protection hidden="1"/>
    </xf>
    <xf numFmtId="0" fontId="7" fillId="0" borderId="25" xfId="49" applyFont="1" applyFill="1" applyBorder="1" applyAlignment="1" applyProtection="1">
      <alignment horizontal="left" vertical="center" indent="1"/>
      <protection hidden="1"/>
    </xf>
    <xf numFmtId="0" fontId="7" fillId="0" borderId="26" xfId="49" applyFont="1" applyFill="1" applyBorder="1" applyAlignment="1" applyProtection="1">
      <alignment horizontal="left" vertical="center" indent="1"/>
      <protection hidden="1"/>
    </xf>
    <xf numFmtId="0" fontId="4" fillId="0" borderId="26" xfId="49" applyFont="1" applyFill="1" applyBorder="1" applyAlignment="1" applyProtection="1">
      <alignment horizontal="left" vertical="center" indent="1"/>
      <protection hidden="1"/>
    </xf>
    <xf numFmtId="0" fontId="4" fillId="0" borderId="15" xfId="49" applyFont="1" applyFill="1" applyBorder="1" applyAlignment="1" applyProtection="1">
      <alignment horizontal="left" vertical="center"/>
      <protection hidden="1"/>
    </xf>
    <xf numFmtId="0" fontId="4" fillId="0" borderId="17" xfId="49" applyFont="1" applyFill="1" applyBorder="1" applyAlignment="1" applyProtection="1">
      <alignment horizontal="left" vertical="center"/>
      <protection hidden="1"/>
    </xf>
    <xf numFmtId="164" fontId="7" fillId="0" borderId="25" xfId="49" applyNumberFormat="1" applyFont="1" applyFill="1" applyBorder="1" applyAlignment="1" applyProtection="1">
      <alignment horizontal="left" vertical="center" indent="1"/>
      <protection hidden="1"/>
    </xf>
    <xf numFmtId="164" fontId="4" fillId="0" borderId="26" xfId="49" applyNumberFormat="1" applyFont="1" applyFill="1" applyBorder="1" applyAlignment="1" applyProtection="1">
      <alignment horizontal="left" vertical="center" indent="1"/>
      <protection hidden="1"/>
    </xf>
    <xf numFmtId="0" fontId="7" fillId="0" borderId="28" xfId="49" applyFont="1" applyFill="1" applyBorder="1" applyAlignment="1" applyProtection="1">
      <alignment horizontal="left" vertical="center" indent="1"/>
      <protection hidden="1"/>
    </xf>
    <xf numFmtId="0" fontId="4" fillId="0" borderId="0" xfId="58" applyFont="1" applyFill="1" applyBorder="1" applyAlignment="1" applyProtection="1">
      <alignment vertical="center"/>
      <protection hidden="1"/>
    </xf>
    <xf numFmtId="0" fontId="4" fillId="0" borderId="0" xfId="59" applyFont="1" applyAlignment="1" applyProtection="1">
      <alignment horizontal="right" vertical="center"/>
      <protection hidden="1"/>
    </xf>
    <xf numFmtId="0" fontId="13" fillId="0" borderId="0" xfId="59" applyFont="1" applyAlignment="1" applyProtection="1">
      <alignment horizontal="right"/>
      <protection hidden="1"/>
    </xf>
    <xf numFmtId="0" fontId="13" fillId="0" borderId="0" xfId="59" applyFont="1" applyAlignment="1" applyProtection="1">
      <alignment horizontal="right" vertical="top"/>
      <protection hidden="1"/>
    </xf>
    <xf numFmtId="0" fontId="7" fillId="0" borderId="18" xfId="49" applyFont="1" applyFill="1" applyBorder="1" applyAlignment="1" applyProtection="1">
      <alignment vertical="center"/>
      <protection hidden="1"/>
    </xf>
    <xf numFmtId="14" fontId="4" fillId="19" borderId="18" xfId="49" applyNumberFormat="1" applyFont="1" applyFill="1" applyBorder="1" applyAlignment="1" applyProtection="1">
      <alignment vertical="center"/>
      <protection locked="0" hidden="1"/>
    </xf>
    <xf numFmtId="0" fontId="4" fillId="0" borderId="0" xfId="59" applyNumberFormat="1" applyFont="1" applyBorder="1" applyAlignment="1" applyProtection="1">
      <alignment horizontal="left" vertical="center"/>
      <protection hidden="1"/>
    </xf>
    <xf numFmtId="0" fontId="42" fillId="0" borderId="0" xfId="46" applyFont="1" applyAlignment="1" applyProtection="1">
      <alignment vertical="center"/>
      <protection hidden="1"/>
    </xf>
    <xf numFmtId="0" fontId="42" fillId="0" borderId="0" xfId="46" applyFont="1" applyAlignment="1" applyProtection="1">
      <alignment horizontal="right" vertical="center"/>
      <protection hidden="1"/>
    </xf>
    <xf numFmtId="1" fontId="4" fillId="0" borderId="0" xfId="46" applyNumberFormat="1" applyFont="1" applyBorder="1" applyAlignment="1" applyProtection="1">
      <alignment horizontal="center" vertical="center"/>
      <protection hidden="1"/>
    </xf>
    <xf numFmtId="0" fontId="6" fillId="0" borderId="0" xfId="59" applyNumberFormat="1" applyFont="1" applyBorder="1" applyAlignment="1" applyProtection="1">
      <alignment horizontal="left" vertical="top" wrapText="1"/>
      <protection hidden="1"/>
    </xf>
    <xf numFmtId="0" fontId="4" fillId="0" borderId="0" xfId="59" applyNumberFormat="1" applyFont="1" applyBorder="1" applyAlignment="1" applyProtection="1">
      <alignment horizontal="left" vertical="center" indent="1"/>
      <protection hidden="1"/>
    </xf>
    <xf numFmtId="0" fontId="43" fillId="0" borderId="0" xfId="59" applyNumberFormat="1" applyFont="1" applyBorder="1" applyAlignment="1" applyProtection="1">
      <alignment horizontal="left" vertical="center"/>
      <protection hidden="1"/>
    </xf>
    <xf numFmtId="0" fontId="4" fillId="0" borderId="0" xfId="59" applyNumberFormat="1" applyFont="1" applyFill="1" applyBorder="1" applyAlignment="1" applyProtection="1">
      <alignment horizontal="left" vertical="center"/>
      <protection hidden="1"/>
    </xf>
    <xf numFmtId="0" fontId="6" fillId="0" borderId="0" xfId="59" applyNumberFormat="1" applyFont="1" applyFill="1" applyBorder="1" applyAlignment="1" applyProtection="1">
      <alignment horizontal="left" vertical="center" indent="1"/>
      <protection hidden="1"/>
    </xf>
    <xf numFmtId="0" fontId="4" fillId="23" borderId="10" xfId="59" applyNumberFormat="1" applyFont="1" applyFill="1" applyBorder="1" applyAlignment="1" applyProtection="1">
      <alignment horizontal="left" vertical="center"/>
      <protection hidden="1"/>
    </xf>
    <xf numFmtId="0" fontId="4" fillId="23" borderId="11" xfId="59" applyNumberFormat="1" applyFont="1" applyFill="1" applyBorder="1" applyAlignment="1" applyProtection="1">
      <alignment horizontal="left" vertical="center"/>
      <protection hidden="1"/>
    </xf>
    <xf numFmtId="0" fontId="6" fillId="0" borderId="0" xfId="59" applyNumberFormat="1" applyFont="1" applyFill="1" applyBorder="1" applyAlignment="1" applyProtection="1">
      <alignment horizontal="left" vertical="center"/>
      <protection hidden="1"/>
    </xf>
    <xf numFmtId="4" fontId="44" fillId="0" borderId="0" xfId="31" applyNumberFormat="1" applyFont="1" applyFill="1" applyBorder="1" applyAlignment="1" applyProtection="1">
      <alignment horizontal="right" vertical="center"/>
      <protection hidden="1"/>
    </xf>
    <xf numFmtId="1" fontId="4" fillId="0" borderId="0" xfId="59" applyNumberFormat="1" applyFont="1" applyFill="1" applyBorder="1" applyAlignment="1" applyProtection="1">
      <alignment horizontal="center" vertical="center"/>
      <protection hidden="1"/>
    </xf>
    <xf numFmtId="0" fontId="6" fillId="0" borderId="13" xfId="59" applyNumberFormat="1" applyFont="1" applyBorder="1" applyAlignment="1" applyProtection="1">
      <alignment horizontal="left" vertical="top" wrapText="1"/>
      <protection hidden="1"/>
    </xf>
    <xf numFmtId="0" fontId="4" fillId="0" borderId="15" xfId="59" applyNumberFormat="1" applyFont="1" applyBorder="1" applyAlignment="1" applyProtection="1">
      <alignment horizontal="left" vertical="center"/>
      <protection hidden="1"/>
    </xf>
    <xf numFmtId="0" fontId="4" fillId="0" borderId="14" xfId="59" applyNumberFormat="1" applyFont="1" applyBorder="1" applyAlignment="1" applyProtection="1">
      <alignment horizontal="left" vertical="center"/>
      <protection hidden="1"/>
    </xf>
    <xf numFmtId="0" fontId="4" fillId="0" borderId="18" xfId="59" applyNumberFormat="1" applyFont="1" applyBorder="1" applyAlignment="1" applyProtection="1">
      <alignment horizontal="left" vertical="top"/>
      <protection hidden="1"/>
    </xf>
    <xf numFmtId="0" fontId="6" fillId="27" borderId="12" xfId="59" applyNumberFormat="1" applyFont="1" applyFill="1" applyBorder="1" applyAlignment="1" applyProtection="1">
      <alignment horizontal="left" vertical="center" indent="1"/>
      <protection hidden="1"/>
    </xf>
    <xf numFmtId="0" fontId="6" fillId="27" borderId="10" xfId="59" applyNumberFormat="1" applyFont="1" applyFill="1" applyBorder="1" applyAlignment="1" applyProtection="1">
      <alignment horizontal="left" vertical="center"/>
      <protection hidden="1"/>
    </xf>
    <xf numFmtId="0" fontId="6" fillId="27" borderId="11" xfId="59" applyNumberFormat="1" applyFont="1" applyFill="1" applyBorder="1" applyAlignment="1" applyProtection="1">
      <alignment horizontal="left" vertical="center"/>
      <protection hidden="1"/>
    </xf>
    <xf numFmtId="0" fontId="4" fillId="0" borderId="17" xfId="59" applyFont="1" applyFill="1" applyBorder="1" applyAlignment="1" applyProtection="1">
      <alignment horizontal="left" vertical="center" wrapText="1" indent="1"/>
      <protection hidden="1"/>
    </xf>
    <xf numFmtId="0" fontId="4" fillId="0" borderId="16" xfId="49" applyFont="1" applyFill="1" applyBorder="1" applyAlignment="1" applyProtection="1">
      <alignment horizontal="left" vertical="center" indent="1"/>
      <protection hidden="1"/>
    </xf>
    <xf numFmtId="0" fontId="4" fillId="0" borderId="13" xfId="59" applyFont="1" applyFill="1" applyBorder="1" applyAlignment="1" applyProtection="1">
      <alignment vertical="center"/>
      <protection hidden="1"/>
    </xf>
    <xf numFmtId="0" fontId="4" fillId="0" borderId="19" xfId="49" applyFont="1" applyFill="1" applyBorder="1" applyAlignment="1" applyProtection="1">
      <alignment horizontal="left" vertical="center"/>
      <protection hidden="1"/>
    </xf>
    <xf numFmtId="0" fontId="4" fillId="0" borderId="27" xfId="49" applyFont="1" applyFill="1" applyBorder="1" applyAlignment="1" applyProtection="1">
      <alignment horizontal="left" vertical="center" indent="1"/>
      <protection hidden="1"/>
    </xf>
    <xf numFmtId="0" fontId="6" fillId="0" borderId="13" xfId="59" applyNumberFormat="1" applyFont="1" applyBorder="1" applyAlignment="1" applyProtection="1">
      <alignment vertical="top" wrapText="1"/>
      <protection hidden="1"/>
    </xf>
    <xf numFmtId="0" fontId="4" fillId="0" borderId="0" xfId="59" applyNumberFormat="1" applyFont="1" applyBorder="1" applyAlignment="1" applyProtection="1">
      <alignment vertical="center"/>
      <protection hidden="1"/>
    </xf>
    <xf numFmtId="0" fontId="4" fillId="0" borderId="18" xfId="59" applyNumberFormat="1" applyFont="1" applyBorder="1" applyAlignment="1" applyProtection="1">
      <alignment vertical="top"/>
      <protection hidden="1"/>
    </xf>
    <xf numFmtId="0" fontId="4" fillId="0" borderId="16" xfId="59" applyNumberFormat="1" applyFont="1" applyBorder="1" applyAlignment="1" applyProtection="1">
      <alignment horizontal="left" vertical="center"/>
      <protection hidden="1"/>
    </xf>
    <xf numFmtId="0" fontId="4" fillId="0" borderId="17" xfId="59" applyNumberFormat="1" applyFont="1" applyBorder="1" applyAlignment="1" applyProtection="1">
      <alignment horizontal="left" vertical="center"/>
      <protection hidden="1"/>
    </xf>
    <xf numFmtId="0" fontId="4" fillId="0" borderId="20" xfId="59" applyNumberFormat="1" applyFont="1" applyBorder="1" applyAlignment="1" applyProtection="1">
      <alignment horizontal="left" vertical="center"/>
      <protection hidden="1"/>
    </xf>
    <xf numFmtId="0" fontId="4" fillId="0" borderId="19" xfId="59" applyNumberFormat="1" applyFont="1" applyBorder="1" applyAlignment="1" applyProtection="1">
      <alignment horizontal="left" vertical="center"/>
      <protection hidden="1"/>
    </xf>
    <xf numFmtId="0" fontId="4" fillId="0" borderId="16" xfId="59" applyNumberFormat="1" applyFont="1" applyFill="1" applyBorder="1" applyAlignment="1" applyProtection="1">
      <alignment horizontal="left" vertical="center"/>
      <protection hidden="1"/>
    </xf>
    <xf numFmtId="0" fontId="4" fillId="0" borderId="13" xfId="59" applyNumberFormat="1" applyFont="1" applyFill="1" applyBorder="1" applyAlignment="1" applyProtection="1">
      <alignment horizontal="left" vertical="center"/>
      <protection hidden="1"/>
    </xf>
    <xf numFmtId="0" fontId="6" fillId="0" borderId="13" xfId="59" applyNumberFormat="1" applyFont="1" applyFill="1" applyBorder="1" applyAlignment="1" applyProtection="1">
      <alignment horizontal="left" vertical="center" indent="1"/>
      <protection hidden="1"/>
    </xf>
    <xf numFmtId="0" fontId="4" fillId="0" borderId="20" xfId="59" applyNumberFormat="1" applyFont="1" applyFill="1" applyBorder="1" applyAlignment="1" applyProtection="1">
      <alignment horizontal="left" vertical="center"/>
      <protection hidden="1"/>
    </xf>
    <xf numFmtId="0" fontId="4" fillId="0" borderId="18" xfId="59" applyNumberFormat="1" applyFont="1" applyBorder="1" applyAlignment="1" applyProtection="1">
      <alignment horizontal="left" vertical="center"/>
      <protection hidden="1"/>
    </xf>
    <xf numFmtId="0" fontId="6" fillId="0" borderId="18" xfId="59" applyNumberFormat="1" applyFont="1" applyFill="1" applyBorder="1" applyAlignment="1" applyProtection="1">
      <alignment horizontal="left" vertical="center"/>
      <protection hidden="1"/>
    </xf>
    <xf numFmtId="0" fontId="4" fillId="0" borderId="18" xfId="59" applyNumberFormat="1" applyFont="1" applyFill="1" applyBorder="1" applyAlignment="1" applyProtection="1">
      <alignment horizontal="left" vertical="center"/>
      <protection hidden="1"/>
    </xf>
    <xf numFmtId="0" fontId="45" fillId="0" borderId="18" xfId="31" applyNumberFormat="1" applyFont="1" applyFill="1" applyBorder="1" applyAlignment="1" applyProtection="1">
      <alignment horizontal="left" vertical="center"/>
      <protection hidden="1"/>
    </xf>
    <xf numFmtId="0" fontId="4" fillId="0" borderId="13" xfId="59" applyNumberFormat="1" applyFont="1" applyBorder="1" applyAlignment="1" applyProtection="1">
      <alignment horizontal="left" vertical="center"/>
      <protection hidden="1"/>
    </xf>
    <xf numFmtId="0" fontId="6" fillId="27" borderId="10" xfId="59" applyNumberFormat="1" applyFont="1" applyFill="1" applyBorder="1" applyAlignment="1" applyProtection="1">
      <alignment vertical="center"/>
      <protection hidden="1"/>
    </xf>
    <xf numFmtId="0" fontId="4" fillId="0" borderId="18" xfId="59" applyNumberFormat="1" applyFont="1" applyBorder="1" applyAlignment="1" applyProtection="1">
      <alignment horizontal="left" vertical="top" wrapText="1"/>
      <protection hidden="1"/>
    </xf>
    <xf numFmtId="0" fontId="4" fillId="0" borderId="0" xfId="39" applyFont="1" applyFill="1" applyAlignment="1" applyProtection="1">
      <alignment vertical="center"/>
      <protection hidden="1"/>
    </xf>
    <xf numFmtId="0" fontId="4" fillId="0" borderId="0" xfId="60" applyFont="1" applyFill="1" applyAlignment="1" applyProtection="1">
      <alignment vertical="center"/>
      <protection hidden="1"/>
    </xf>
    <xf numFmtId="49" fontId="4" fillId="0" borderId="0" xfId="60" applyNumberFormat="1" applyFont="1" applyFill="1" applyBorder="1" applyAlignment="1" applyProtection="1">
      <alignment vertical="center"/>
      <protection hidden="1"/>
    </xf>
    <xf numFmtId="0" fontId="4" fillId="0" borderId="0" xfId="41" applyFont="1" applyFill="1" applyBorder="1" applyAlignment="1" applyProtection="1">
      <alignment horizontal="center" vertical="center"/>
      <protection hidden="1"/>
    </xf>
    <xf numFmtId="0" fontId="4" fillId="0" borderId="0" xfId="60" applyFont="1" applyFill="1" applyBorder="1" applyAlignment="1" applyProtection="1">
      <alignment vertical="center"/>
      <protection hidden="1"/>
    </xf>
    <xf numFmtId="0" fontId="4" fillId="0" borderId="0" xfId="41" applyFont="1" applyFill="1" applyBorder="1" applyAlignment="1" applyProtection="1">
      <alignment vertical="center"/>
      <protection hidden="1"/>
    </xf>
    <xf numFmtId="3" fontId="4" fillId="0" borderId="0" xfId="60" applyNumberFormat="1" applyFont="1" applyFill="1" applyBorder="1" applyAlignment="1" applyProtection="1">
      <alignment vertical="center"/>
      <protection hidden="1"/>
    </xf>
    <xf numFmtId="3" fontId="4" fillId="0" borderId="0" xfId="60" applyNumberFormat="1" applyFont="1" applyFill="1" applyBorder="1" applyAlignment="1" applyProtection="1">
      <alignment horizontal="right" vertical="center"/>
      <protection hidden="1"/>
    </xf>
    <xf numFmtId="0" fontId="6" fillId="22" borderId="10" xfId="0" applyFont="1" applyFill="1" applyBorder="1" applyAlignment="1" applyProtection="1">
      <alignment vertical="center"/>
      <protection hidden="1"/>
    </xf>
    <xf numFmtId="49" fontId="4" fillId="22" borderId="12" xfId="0" applyNumberFormat="1" applyFont="1" applyFill="1" applyBorder="1" applyAlignment="1" applyProtection="1">
      <alignment vertical="center"/>
      <protection hidden="1"/>
    </xf>
    <xf numFmtId="168" fontId="6" fillId="0" borderId="54" xfId="38" applyNumberFormat="1" applyFont="1" applyFill="1" applyBorder="1" applyAlignment="1" applyProtection="1">
      <alignment horizontal="right" vertical="center" indent="1"/>
      <protection hidden="1"/>
    </xf>
    <xf numFmtId="49" fontId="6" fillId="24" borderId="12" xfId="39" applyNumberFormat="1" applyFont="1" applyFill="1" applyBorder="1" applyAlignment="1" applyProtection="1">
      <alignment horizontal="left" vertical="center" indent="1"/>
      <protection hidden="1"/>
    </xf>
    <xf numFmtId="49" fontId="6" fillId="24" borderId="10" xfId="39" applyNumberFormat="1" applyFont="1" applyFill="1" applyBorder="1" applyAlignment="1" applyProtection="1">
      <alignment vertical="center"/>
      <protection hidden="1"/>
    </xf>
    <xf numFmtId="0" fontId="6" fillId="24" borderId="10" xfId="39" applyFont="1" applyFill="1" applyBorder="1" applyAlignment="1" applyProtection="1">
      <alignment horizontal="center" vertical="center"/>
      <protection hidden="1"/>
    </xf>
    <xf numFmtId="0" fontId="6" fillId="24" borderId="11" xfId="39" applyFont="1" applyFill="1" applyBorder="1" applyAlignment="1" applyProtection="1">
      <alignment vertical="center"/>
      <protection hidden="1"/>
    </xf>
    <xf numFmtId="0" fontId="4" fillId="0" borderId="15" xfId="60" applyFont="1" applyFill="1" applyBorder="1" applyAlignment="1" applyProtection="1">
      <alignment vertical="center"/>
      <protection hidden="1"/>
    </xf>
    <xf numFmtId="0" fontId="4" fillId="0" borderId="14" xfId="60" applyFont="1" applyFill="1" applyBorder="1" applyAlignment="1" applyProtection="1">
      <alignment vertical="center"/>
      <protection hidden="1"/>
    </xf>
    <xf numFmtId="0" fontId="4" fillId="0" borderId="15" xfId="39" applyFont="1" applyFill="1" applyBorder="1" applyAlignment="1" applyProtection="1">
      <alignment vertical="center"/>
      <protection hidden="1"/>
    </xf>
    <xf numFmtId="0" fontId="4" fillId="0" borderId="14" xfId="39" applyFont="1" applyFill="1" applyBorder="1" applyAlignment="1" applyProtection="1">
      <alignment vertical="center"/>
      <protection hidden="1"/>
    </xf>
    <xf numFmtId="0" fontId="4" fillId="0" borderId="17" xfId="60" applyFont="1" applyFill="1" applyBorder="1" applyAlignment="1" applyProtection="1">
      <alignment vertical="center"/>
      <protection hidden="1"/>
    </xf>
    <xf numFmtId="49" fontId="4" fillId="0" borderId="18" xfId="60" applyNumberFormat="1" applyFont="1" applyFill="1" applyBorder="1" applyAlignment="1" applyProtection="1">
      <alignment vertical="center"/>
      <protection hidden="1"/>
    </xf>
    <xf numFmtId="0" fontId="4" fillId="0" borderId="18" xfId="60" applyFont="1" applyFill="1" applyBorder="1" applyAlignment="1" applyProtection="1">
      <alignment vertical="center"/>
      <protection hidden="1"/>
    </xf>
    <xf numFmtId="0" fontId="4" fillId="0" borderId="18" xfId="41" applyFont="1" applyFill="1" applyBorder="1" applyAlignment="1" applyProtection="1">
      <alignment horizontal="center" vertical="center"/>
      <protection hidden="1"/>
    </xf>
    <xf numFmtId="0" fontId="4" fillId="0" borderId="19" xfId="60" applyFont="1" applyFill="1" applyBorder="1" applyAlignment="1" applyProtection="1">
      <alignment vertical="center"/>
      <protection hidden="1"/>
    </xf>
    <xf numFmtId="49" fontId="43" fillId="0" borderId="18" xfId="60" applyNumberFormat="1" applyFont="1" applyFill="1" applyBorder="1" applyAlignment="1" applyProtection="1">
      <alignment vertical="center"/>
      <protection hidden="1"/>
    </xf>
    <xf numFmtId="3" fontId="43" fillId="0" borderId="18" xfId="60" applyNumberFormat="1" applyFont="1" applyFill="1" applyBorder="1" applyAlignment="1" applyProtection="1">
      <alignment vertical="center"/>
      <protection hidden="1"/>
    </xf>
    <xf numFmtId="3" fontId="4" fillId="0" borderId="18" xfId="60" applyNumberFormat="1" applyFont="1" applyFill="1" applyBorder="1" applyAlignment="1" applyProtection="1">
      <alignment horizontal="center" vertical="center"/>
      <protection hidden="1"/>
    </xf>
    <xf numFmtId="0" fontId="6" fillId="0" borderId="0" xfId="60" applyFont="1" applyFill="1" applyBorder="1" applyAlignment="1" applyProtection="1">
      <alignment vertical="center"/>
      <protection hidden="1"/>
    </xf>
    <xf numFmtId="4" fontId="4" fillId="23" borderId="59" xfId="38" applyNumberFormat="1" applyFont="1" applyFill="1" applyBorder="1" applyAlignment="1" applyProtection="1">
      <alignment horizontal="right" vertical="center" indent="1"/>
      <protection locked="0"/>
    </xf>
    <xf numFmtId="4" fontId="4" fillId="23" borderId="56" xfId="38" applyNumberFormat="1" applyFont="1" applyFill="1" applyBorder="1" applyAlignment="1" applyProtection="1">
      <alignment horizontal="right" vertical="center" indent="1"/>
      <protection locked="0"/>
    </xf>
    <xf numFmtId="4" fontId="4" fillId="23" borderId="57" xfId="38" applyNumberFormat="1" applyFont="1" applyFill="1" applyBorder="1" applyAlignment="1" applyProtection="1">
      <alignment horizontal="right" vertical="center" indent="1"/>
      <protection locked="0"/>
    </xf>
    <xf numFmtId="168" fontId="6" fillId="0" borderId="58" xfId="41" applyNumberFormat="1" applyFont="1" applyFill="1" applyBorder="1" applyAlignment="1" applyProtection="1">
      <alignment horizontal="right" vertical="center" indent="1"/>
      <protection hidden="1"/>
    </xf>
    <xf numFmtId="168" fontId="46" fillId="0" borderId="0" xfId="60" applyNumberFormat="1" applyFont="1" applyFill="1" applyBorder="1" applyAlignment="1" applyProtection="1">
      <alignment horizontal="right" vertical="center" indent="1"/>
      <protection hidden="1"/>
    </xf>
    <xf numFmtId="0" fontId="4" fillId="28" borderId="10" xfId="0" applyFont="1" applyFill="1" applyBorder="1" applyAlignment="1" applyProtection="1">
      <alignment vertical="center"/>
      <protection hidden="1"/>
    </xf>
    <xf numFmtId="0" fontId="4" fillId="0" borderId="15" xfId="48" applyFont="1" applyFill="1" applyBorder="1" applyAlignment="1" applyProtection="1">
      <alignment horizontal="left" vertical="center" indent="1"/>
      <protection hidden="1"/>
    </xf>
    <xf numFmtId="0" fontId="4" fillId="0" borderId="15" xfId="0" applyFont="1" applyFill="1" applyBorder="1" applyAlignment="1" applyProtection="1">
      <alignment horizontal="left" vertical="center" indent="1"/>
      <protection hidden="1"/>
    </xf>
    <xf numFmtId="0" fontId="4" fillId="0" borderId="0" xfId="48" applyFont="1" applyFill="1" applyBorder="1" applyAlignment="1" applyProtection="1">
      <alignment horizontal="center" vertical="center"/>
      <protection hidden="1"/>
    </xf>
    <xf numFmtId="0" fontId="4" fillId="0" borderId="15"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4" fillId="0" borderId="16" xfId="49" applyFont="1" applyFill="1" applyBorder="1" applyAlignment="1" applyProtection="1">
      <alignment vertical="center"/>
      <protection hidden="1"/>
    </xf>
    <xf numFmtId="0" fontId="4" fillId="0" borderId="15" xfId="59" applyFont="1" applyFill="1" applyBorder="1" applyAlignment="1" applyProtection="1">
      <alignment horizontal="left" vertical="center" indent="1"/>
    </xf>
    <xf numFmtId="0" fontId="4" fillId="0" borderId="0" xfId="59" applyFont="1" applyAlignment="1" applyProtection="1">
      <alignment vertical="center"/>
    </xf>
    <xf numFmtId="0" fontId="4" fillId="0" borderId="0" xfId="59" applyFont="1" applyFill="1" applyBorder="1" applyAlignment="1" applyProtection="1">
      <alignment horizontal="left" vertical="center" indent="1"/>
    </xf>
    <xf numFmtId="0" fontId="4" fillId="0" borderId="15" xfId="48" applyFont="1" applyFill="1" applyBorder="1" applyAlignment="1" applyProtection="1">
      <alignment horizontal="left" vertical="center" indent="1"/>
      <protection hidden="1"/>
    </xf>
    <xf numFmtId="0" fontId="4" fillId="0" borderId="15" xfId="59" applyFont="1" applyFill="1" applyBorder="1" applyAlignment="1" applyProtection="1">
      <alignment horizontal="left" vertical="center" wrapText="1" indent="1"/>
    </xf>
    <xf numFmtId="0" fontId="4" fillId="0" borderId="18" xfId="59" applyFont="1" applyBorder="1" applyAlignment="1" applyProtection="1">
      <alignment vertical="center"/>
    </xf>
    <xf numFmtId="0" fontId="5" fillId="0" borderId="18" xfId="59" applyFont="1" applyFill="1" applyBorder="1" applyAlignment="1" applyProtection="1">
      <alignment vertical="top" wrapText="1"/>
    </xf>
    <xf numFmtId="0" fontId="4" fillId="0" borderId="18" xfId="59" applyFont="1" applyFill="1" applyBorder="1" applyAlignment="1" applyProtection="1">
      <alignment vertical="center"/>
    </xf>
    <xf numFmtId="0" fontId="4" fillId="0" borderId="14" xfId="59" applyFont="1" applyBorder="1" applyAlignment="1" applyProtection="1">
      <alignment vertical="center"/>
    </xf>
    <xf numFmtId="0" fontId="4" fillId="0" borderId="0" xfId="59" applyFont="1" applyFill="1" applyBorder="1" applyAlignment="1" applyProtection="1">
      <alignment vertical="center"/>
    </xf>
    <xf numFmtId="0" fontId="4" fillId="0" borderId="0" xfId="59" applyFont="1" applyBorder="1" applyAlignment="1" applyProtection="1">
      <alignment vertical="center"/>
    </xf>
    <xf numFmtId="0" fontId="4" fillId="0" borderId="60" xfId="59" applyFont="1" applyBorder="1" applyAlignment="1" applyProtection="1">
      <alignment vertical="center"/>
    </xf>
    <xf numFmtId="49" fontId="6" fillId="22" borderId="10" xfId="44" applyNumberFormat="1" applyFont="1" applyFill="1" applyBorder="1" applyAlignment="1" applyProtection="1">
      <alignment vertical="center"/>
      <protection hidden="1"/>
    </xf>
    <xf numFmtId="49" fontId="4" fillId="0" borderId="0" xfId="49" applyNumberFormat="1" applyFont="1" applyFill="1" applyBorder="1" applyAlignment="1" applyProtection="1">
      <alignment vertical="center"/>
      <protection hidden="1"/>
    </xf>
    <xf numFmtId="0" fontId="4" fillId="0" borderId="15" xfId="48" applyFont="1" applyBorder="1" applyAlignment="1" applyProtection="1">
      <alignment vertical="center"/>
      <protection hidden="1"/>
    </xf>
    <xf numFmtId="0" fontId="4" fillId="0" borderId="0" xfId="49" applyFont="1" applyFill="1" applyBorder="1" applyAlignment="1" applyProtection="1">
      <alignment horizontal="right" vertical="center" indent="1"/>
      <protection hidden="1"/>
    </xf>
    <xf numFmtId="0" fontId="4" fillId="25" borderId="13" xfId="0" applyFont="1" applyFill="1" applyBorder="1" applyAlignment="1" applyProtection="1">
      <alignment vertical="center"/>
      <protection hidden="1"/>
    </xf>
    <xf numFmtId="0" fontId="4" fillId="25" borderId="13" xfId="0" applyFont="1" applyFill="1" applyBorder="1" applyAlignment="1" applyProtection="1">
      <alignment horizontal="right" vertical="center"/>
      <protection hidden="1"/>
    </xf>
    <xf numFmtId="0" fontId="5" fillId="25" borderId="13" xfId="0" applyFont="1" applyFill="1" applyBorder="1" applyAlignment="1" applyProtection="1">
      <alignment horizontal="left" vertical="center" indent="1"/>
      <protection hidden="1"/>
    </xf>
    <xf numFmtId="0" fontId="0" fillId="25" borderId="13" xfId="0" applyFill="1" applyBorder="1" applyAlignment="1" applyProtection="1">
      <alignment vertical="center"/>
      <protection hidden="1"/>
    </xf>
    <xf numFmtId="0" fontId="0" fillId="25" borderId="0" xfId="0" applyFill="1" applyBorder="1" applyAlignment="1" applyProtection="1">
      <alignment vertical="center"/>
      <protection hidden="1"/>
    </xf>
    <xf numFmtId="0" fontId="4" fillId="0" borderId="15" xfId="0" applyFont="1" applyFill="1" applyBorder="1" applyAlignment="1" applyProtection="1">
      <alignment horizontal="left" vertical="center"/>
      <protection hidden="1"/>
    </xf>
    <xf numFmtId="16" fontId="4" fillId="21" borderId="10" xfId="49" applyNumberFormat="1" applyFont="1" applyFill="1" applyBorder="1" applyAlignment="1" applyProtection="1">
      <alignment horizontal="left" vertical="center"/>
      <protection hidden="1"/>
    </xf>
    <xf numFmtId="0" fontId="4" fillId="0" borderId="15" xfId="46" applyFont="1" applyBorder="1" applyAlignment="1" applyProtection="1">
      <alignment vertical="center"/>
      <protection hidden="1"/>
    </xf>
    <xf numFmtId="0" fontId="4" fillId="0" borderId="0" xfId="46" applyFont="1" applyBorder="1" applyAlignment="1" applyProtection="1">
      <alignment vertical="center"/>
      <protection hidden="1"/>
    </xf>
    <xf numFmtId="0" fontId="5" fillId="0" borderId="0" xfId="46" applyFont="1" applyBorder="1" applyAlignment="1" applyProtection="1">
      <alignment vertical="center"/>
      <protection hidden="1"/>
    </xf>
    <xf numFmtId="0" fontId="4" fillId="0" borderId="14" xfId="46" applyFont="1" applyBorder="1" applyAlignment="1" applyProtection="1">
      <alignment vertical="center"/>
      <protection hidden="1"/>
    </xf>
    <xf numFmtId="0" fontId="4" fillId="0" borderId="61" xfId="46" applyFont="1" applyBorder="1" applyAlignment="1" applyProtection="1">
      <alignment vertical="center"/>
      <protection hidden="1"/>
    </xf>
    <xf numFmtId="0" fontId="4" fillId="0" borderId="24" xfId="46" applyFont="1" applyBorder="1" applyAlignment="1" applyProtection="1">
      <alignment vertical="center"/>
      <protection hidden="1"/>
    </xf>
    <xf numFmtId="0" fontId="5" fillId="0" borderId="24" xfId="46" applyFont="1" applyBorder="1" applyAlignment="1" applyProtection="1">
      <alignment horizontal="left" vertical="center" indent="1"/>
      <protection hidden="1"/>
    </xf>
    <xf numFmtId="0" fontId="5" fillId="0" borderId="24" xfId="46" applyFont="1" applyBorder="1" applyAlignment="1" applyProtection="1">
      <alignment vertical="center"/>
      <protection hidden="1"/>
    </xf>
    <xf numFmtId="0" fontId="4" fillId="0" borderId="62" xfId="46" applyFont="1" applyBorder="1" applyAlignment="1" applyProtection="1">
      <alignment vertical="center"/>
      <protection hidden="1"/>
    </xf>
    <xf numFmtId="0" fontId="4" fillId="0" borderId="0" xfId="46" applyFont="1" applyBorder="1" applyAlignment="1" applyProtection="1">
      <alignment horizontal="left" vertical="center" wrapText="1" indent="1"/>
      <protection hidden="1"/>
    </xf>
    <xf numFmtId="0" fontId="4" fillId="0" borderId="0" xfId="46" applyFont="1" applyBorder="1" applyAlignment="1" applyProtection="1">
      <alignment horizontal="left" vertical="top" indent="1"/>
      <protection hidden="1"/>
    </xf>
    <xf numFmtId="0" fontId="4" fillId="0" borderId="0" xfId="46" applyFont="1" applyBorder="1" applyAlignment="1" applyProtection="1">
      <alignment vertical="top" wrapText="1"/>
      <protection hidden="1"/>
    </xf>
    <xf numFmtId="0" fontId="4" fillId="0" borderId="17" xfId="0" applyFont="1" applyBorder="1" applyAlignment="1" applyProtection="1">
      <alignment vertical="center"/>
      <protection hidden="1"/>
    </xf>
    <xf numFmtId="49" fontId="4" fillId="0" borderId="0" xfId="44" applyNumberFormat="1" applyFont="1" applyFill="1" applyBorder="1" applyAlignment="1" applyProtection="1">
      <alignment vertical="center"/>
      <protection hidden="1"/>
    </xf>
    <xf numFmtId="49" fontId="4" fillId="0" borderId="0" xfId="44" applyNumberFormat="1" applyFont="1" applyFill="1" applyAlignment="1" applyProtection="1">
      <alignment vertical="top"/>
      <protection hidden="1"/>
    </xf>
    <xf numFmtId="49" fontId="4" fillId="27" borderId="69" xfId="44" applyNumberFormat="1" applyFont="1" applyFill="1" applyBorder="1" applyAlignment="1" applyProtection="1">
      <alignment horizontal="left" vertical="center" indent="1"/>
      <protection hidden="1"/>
    </xf>
    <xf numFmtId="0" fontId="4" fillId="27" borderId="70" xfId="44" applyFont="1" applyFill="1" applyBorder="1" applyAlignment="1" applyProtection="1">
      <alignment vertical="center"/>
      <protection hidden="1"/>
    </xf>
    <xf numFmtId="0" fontId="4" fillId="27" borderId="70" xfId="44" applyNumberFormat="1" applyFont="1" applyFill="1" applyBorder="1" applyAlignment="1" applyProtection="1">
      <alignment horizontal="right" vertical="center"/>
      <protection hidden="1"/>
    </xf>
    <xf numFmtId="165" fontId="4" fillId="27" borderId="70" xfId="44" applyNumberFormat="1" applyFont="1" applyFill="1" applyBorder="1" applyAlignment="1" applyProtection="1">
      <alignment horizontal="center" vertical="center"/>
      <protection hidden="1"/>
    </xf>
    <xf numFmtId="0" fontId="4" fillId="27" borderId="71" xfId="44" applyFont="1" applyFill="1" applyBorder="1" applyAlignment="1" applyProtection="1">
      <alignment vertical="center"/>
      <protection hidden="1"/>
    </xf>
    <xf numFmtId="0" fontId="4" fillId="27" borderId="72" xfId="47" applyFont="1" applyFill="1" applyBorder="1" applyAlignment="1" applyProtection="1">
      <alignment horizontal="left" vertical="center" indent="1"/>
      <protection hidden="1"/>
    </xf>
    <xf numFmtId="0" fontId="4" fillId="27" borderId="0" xfId="47" applyFont="1" applyFill="1" applyBorder="1" applyAlignment="1" applyProtection="1">
      <alignment vertical="center"/>
      <protection hidden="1"/>
    </xf>
    <xf numFmtId="0" fontId="4" fillId="27" borderId="73" xfId="47" applyFont="1" applyFill="1" applyBorder="1" applyAlignment="1" applyProtection="1">
      <alignment vertical="center"/>
      <protection hidden="1"/>
    </xf>
    <xf numFmtId="0" fontId="4" fillId="27" borderId="15" xfId="49" applyFont="1" applyFill="1" applyBorder="1" applyAlignment="1" applyProtection="1">
      <alignment horizontal="left" vertical="center" indent="1"/>
      <protection hidden="1"/>
    </xf>
    <xf numFmtId="0" fontId="4" fillId="27" borderId="0" xfId="49" applyFont="1" applyFill="1" applyBorder="1" applyAlignment="1" applyProtection="1">
      <alignment horizontal="left" vertical="center" indent="1"/>
      <protection hidden="1"/>
    </xf>
    <xf numFmtId="0" fontId="4" fillId="27" borderId="14" xfId="47" applyFont="1" applyFill="1" applyBorder="1" applyAlignment="1" applyProtection="1">
      <alignment horizontal="right" vertical="center" indent="1"/>
      <protection hidden="1"/>
    </xf>
    <xf numFmtId="0" fontId="4" fillId="27" borderId="74" xfId="47" applyFont="1" applyFill="1" applyBorder="1" applyAlignment="1" applyProtection="1">
      <alignment horizontal="left" vertical="center" indent="1"/>
      <protection hidden="1"/>
    </xf>
    <xf numFmtId="0" fontId="4" fillId="27" borderId="24" xfId="47" applyFont="1" applyFill="1" applyBorder="1" applyAlignment="1" applyProtection="1">
      <alignment vertical="center"/>
      <protection hidden="1"/>
    </xf>
    <xf numFmtId="0" fontId="4" fillId="27" borderId="75" xfId="47" applyFont="1" applyFill="1" applyBorder="1" applyAlignment="1" applyProtection="1">
      <alignment vertical="center"/>
      <protection hidden="1"/>
    </xf>
    <xf numFmtId="0" fontId="5" fillId="25" borderId="31" xfId="59" applyNumberFormat="1"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wrapText="1"/>
      <protection hidden="1"/>
    </xf>
    <xf numFmtId="0" fontId="4" fillId="0" borderId="17" xfId="0" applyFont="1" applyFill="1" applyBorder="1" applyAlignment="1" applyProtection="1">
      <alignment vertical="center"/>
      <protection hidden="1"/>
    </xf>
    <xf numFmtId="0" fontId="4" fillId="0" borderId="18" xfId="0" applyFont="1" applyFill="1" applyBorder="1" applyAlignment="1" applyProtection="1">
      <alignment horizontal="left" vertical="center" wrapText="1"/>
      <protection hidden="1"/>
    </xf>
    <xf numFmtId="0" fontId="4" fillId="0" borderId="19" xfId="0" applyFont="1" applyFill="1" applyBorder="1" applyAlignment="1" applyProtection="1">
      <alignment horizontal="left" vertical="center" wrapText="1"/>
      <protection hidden="1"/>
    </xf>
    <xf numFmtId="0" fontId="4" fillId="0" borderId="13"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left" vertical="center" wrapText="1"/>
      <protection hidden="1"/>
    </xf>
    <xf numFmtId="0" fontId="4" fillId="29" borderId="0" xfId="0" applyFont="1" applyFill="1" applyAlignment="1" applyProtection="1">
      <alignment horizontal="center" vertical="center"/>
      <protection hidden="1"/>
    </xf>
    <xf numFmtId="0" fontId="4" fillId="29" borderId="0" xfId="48" applyFont="1" applyFill="1" applyAlignment="1" applyProtection="1">
      <alignment horizontal="center" vertical="center"/>
      <protection hidden="1"/>
    </xf>
    <xf numFmtId="0" fontId="4" fillId="29" borderId="0" xfId="49" applyFont="1" applyFill="1" applyAlignment="1" applyProtection="1">
      <alignment horizontal="center" vertical="center"/>
      <protection hidden="1"/>
    </xf>
    <xf numFmtId="0" fontId="4" fillId="29" borderId="0" xfId="48" applyFont="1" applyFill="1" applyAlignment="1" applyProtection="1">
      <alignment horizontal="center"/>
      <protection hidden="1"/>
    </xf>
    <xf numFmtId="0" fontId="4" fillId="29" borderId="0" xfId="48" applyFont="1" applyFill="1" applyAlignment="1" applyProtection="1">
      <alignment horizontal="center" vertical="center"/>
      <protection locked="0" hidden="1"/>
    </xf>
    <xf numFmtId="0" fontId="40" fillId="0" borderId="0" xfId="49" applyFont="1" applyBorder="1" applyAlignment="1" applyProtection="1">
      <alignment horizontal="center" vertical="top"/>
      <protection hidden="1"/>
    </xf>
    <xf numFmtId="0" fontId="40" fillId="0" borderId="0" xfId="49" applyFont="1" applyBorder="1" applyAlignment="1" applyProtection="1">
      <alignment horizontal="center" vertical="center" wrapText="1"/>
      <protection hidden="1"/>
    </xf>
    <xf numFmtId="0" fontId="40" fillId="0" borderId="14" xfId="49" applyFont="1" applyBorder="1" applyAlignment="1" applyProtection="1">
      <alignment horizontal="center" vertical="center" wrapText="1"/>
      <protection hidden="1"/>
    </xf>
    <xf numFmtId="0" fontId="4" fillId="25" borderId="0" xfId="0" applyFont="1" applyFill="1" applyAlignment="1" applyProtection="1">
      <alignment horizontal="center" vertical="center"/>
      <protection hidden="1"/>
    </xf>
    <xf numFmtId="0" fontId="4" fillId="30" borderId="0" xfId="0" applyFont="1" applyFill="1" applyAlignment="1" applyProtection="1">
      <alignment horizontal="center" vertical="center"/>
      <protection hidden="1"/>
    </xf>
    <xf numFmtId="0" fontId="4" fillId="25" borderId="0" xfId="44" applyFont="1" applyFill="1" applyAlignment="1" applyProtection="1">
      <alignment horizontal="center" vertical="center"/>
      <protection hidden="1"/>
    </xf>
    <xf numFmtId="0" fontId="4" fillId="25" borderId="0" xfId="39" applyFont="1" applyFill="1" applyAlignment="1" applyProtection="1">
      <alignment horizontal="center" vertical="center"/>
      <protection hidden="1"/>
    </xf>
    <xf numFmtId="0" fontId="4" fillId="25" borderId="0" xfId="60" applyFont="1" applyFill="1" applyAlignment="1" applyProtection="1">
      <alignment horizontal="center" vertical="center"/>
      <protection hidden="1"/>
    </xf>
    <xf numFmtId="0" fontId="4" fillId="25" borderId="0"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4" fontId="6" fillId="23" borderId="54" xfId="38" applyNumberFormat="1" applyFont="1" applyFill="1" applyBorder="1" applyAlignment="1" applyProtection="1">
      <alignment horizontal="right" vertical="center" indent="1"/>
      <protection locked="0"/>
    </xf>
    <xf numFmtId="4" fontId="40" fillId="0" borderId="0" xfId="60" applyNumberFormat="1" applyFont="1" applyFill="1" applyBorder="1" applyAlignment="1" applyProtection="1">
      <alignment horizontal="right" vertical="center" indent="1"/>
      <protection hidden="1"/>
    </xf>
    <xf numFmtId="0" fontId="5" fillId="0" borderId="22" xfId="43" applyFont="1" applyFill="1" applyBorder="1" applyAlignment="1" applyProtection="1">
      <alignment horizontal="left" vertical="center" indent="1"/>
      <protection hidden="1"/>
    </xf>
    <xf numFmtId="3" fontId="40" fillId="0" borderId="0" xfId="60" applyNumberFormat="1" applyFont="1" applyFill="1" applyBorder="1" applyAlignment="1" applyProtection="1">
      <alignment vertical="center"/>
      <protection hidden="1"/>
    </xf>
    <xf numFmtId="0" fontId="4" fillId="0" borderId="0" xfId="47" applyFont="1" applyAlignment="1" applyProtection="1">
      <alignment vertical="center"/>
      <protection hidden="1"/>
    </xf>
    <xf numFmtId="0" fontId="4" fillId="0" borderId="22" xfId="44" applyFont="1" applyFill="1" applyBorder="1" applyAlignment="1" applyProtection="1">
      <alignment horizontal="left" vertical="center" indent="1"/>
      <protection hidden="1"/>
    </xf>
    <xf numFmtId="4" fontId="4" fillId="25" borderId="0" xfId="0" applyNumberFormat="1" applyFont="1" applyFill="1" applyAlignment="1" applyProtection="1">
      <alignment horizontal="right" vertical="center" indent="1"/>
      <protection hidden="1"/>
    </xf>
    <xf numFmtId="0" fontId="51" fillId="0" borderId="0" xfId="60" applyFont="1" applyFill="1" applyBorder="1" applyAlignment="1" applyProtection="1">
      <alignment vertical="center"/>
      <protection hidden="1"/>
    </xf>
    <xf numFmtId="0" fontId="1" fillId="0" borderId="0" xfId="60" applyFont="1" applyFill="1" applyBorder="1" applyAlignment="1" applyProtection="1">
      <alignment vertical="center"/>
      <protection hidden="1"/>
    </xf>
    <xf numFmtId="0" fontId="4" fillId="25" borderId="0" xfId="0" applyFont="1" applyFill="1" applyProtection="1">
      <protection hidden="1"/>
    </xf>
    <xf numFmtId="0" fontId="53" fillId="31" borderId="0" xfId="0" applyFont="1" applyFill="1" applyAlignment="1" applyProtection="1">
      <alignment horizontal="right" vertical="center" indent="1"/>
      <protection hidden="1"/>
    </xf>
    <xf numFmtId="49" fontId="4" fillId="0" borderId="0" xfId="41" applyNumberFormat="1" applyFont="1" applyFill="1" applyBorder="1" applyAlignment="1" applyProtection="1">
      <alignment horizontal="center" vertical="center"/>
      <protection hidden="1"/>
    </xf>
    <xf numFmtId="49" fontId="4" fillId="0" borderId="14" xfId="41" applyNumberFormat="1" applyFont="1" applyFill="1" applyBorder="1" applyAlignment="1" applyProtection="1">
      <alignment horizontal="center" vertical="center"/>
      <protection hidden="1"/>
    </xf>
    <xf numFmtId="0" fontId="6" fillId="0" borderId="0" xfId="41" applyNumberFormat="1" applyFont="1" applyFill="1" applyBorder="1" applyAlignment="1" applyProtection="1">
      <alignment vertical="center"/>
      <protection hidden="1"/>
    </xf>
    <xf numFmtId="0" fontId="4" fillId="0" borderId="0" xfId="41" applyNumberFormat="1" applyFont="1" applyFill="1" applyBorder="1" applyAlignment="1" applyProtection="1">
      <alignment vertical="center"/>
      <protection hidden="1"/>
    </xf>
    <xf numFmtId="49" fontId="4" fillId="0" borderId="0" xfId="41" applyNumberFormat="1" applyFont="1" applyFill="1" applyBorder="1" applyAlignment="1" applyProtection="1">
      <alignment vertical="center"/>
      <protection hidden="1"/>
    </xf>
    <xf numFmtId="49" fontId="6" fillId="0" borderId="0" xfId="41" applyNumberFormat="1" applyFont="1" applyFill="1" applyBorder="1" applyAlignment="1" applyProtection="1">
      <alignment vertical="center"/>
      <protection hidden="1"/>
    </xf>
    <xf numFmtId="0" fontId="36" fillId="0" borderId="0" xfId="39" applyNumberFormat="1" applyFont="1" applyBorder="1" applyAlignment="1" applyProtection="1">
      <alignment vertical="center"/>
      <protection hidden="1"/>
    </xf>
    <xf numFmtId="0" fontId="36" fillId="0" borderId="51" xfId="39" applyNumberFormat="1" applyFont="1" applyBorder="1" applyAlignment="1" applyProtection="1">
      <alignment vertical="center"/>
      <protection hidden="1"/>
    </xf>
    <xf numFmtId="0" fontId="37" fillId="0" borderId="52" xfId="39" applyNumberFormat="1" applyFont="1" applyBorder="1" applyAlignment="1" applyProtection="1">
      <alignment vertical="center"/>
      <protection hidden="1"/>
    </xf>
    <xf numFmtId="0" fontId="37" fillId="0" borderId="0" xfId="39" applyNumberFormat="1" applyFont="1" applyAlignment="1" applyProtection="1">
      <alignment vertical="center"/>
      <protection hidden="1"/>
    </xf>
    <xf numFmtId="168" fontId="4" fillId="0" borderId="12" xfId="0" applyNumberFormat="1" applyFont="1" applyFill="1" applyBorder="1" applyAlignment="1" applyProtection="1">
      <alignment horizontal="right" vertical="center" indent="1"/>
    </xf>
    <xf numFmtId="168" fontId="4" fillId="0" borderId="10" xfId="0" applyNumberFormat="1" applyFont="1" applyFill="1" applyBorder="1" applyAlignment="1" applyProtection="1">
      <alignment horizontal="right" vertical="center" indent="1"/>
    </xf>
    <xf numFmtId="168" fontId="4" fillId="0" borderId="11" xfId="0" applyNumberFormat="1" applyFont="1" applyFill="1" applyBorder="1" applyAlignment="1" applyProtection="1">
      <alignment horizontal="right" vertical="center" indent="1"/>
    </xf>
    <xf numFmtId="14" fontId="4" fillId="26" borderId="12" xfId="48" applyNumberFormat="1" applyFont="1" applyFill="1" applyBorder="1" applyAlignment="1" applyProtection="1">
      <alignment horizontal="left" vertical="center" indent="1"/>
      <protection locked="0" hidden="1"/>
    </xf>
    <xf numFmtId="14" fontId="4" fillId="26" borderId="10" xfId="48" applyNumberFormat="1" applyFont="1" applyFill="1" applyBorder="1" applyAlignment="1" applyProtection="1">
      <alignment horizontal="left" vertical="center" indent="1"/>
      <protection locked="0" hidden="1"/>
    </xf>
    <xf numFmtId="14" fontId="4" fillId="26" borderId="11" xfId="48" applyNumberFormat="1" applyFont="1" applyFill="1" applyBorder="1" applyAlignment="1" applyProtection="1">
      <alignment horizontal="left" vertical="center" indent="1"/>
      <protection locked="0" hidden="1"/>
    </xf>
    <xf numFmtId="14" fontId="4" fillId="18" borderId="12" xfId="48" applyNumberFormat="1" applyFont="1" applyFill="1" applyBorder="1" applyAlignment="1" applyProtection="1">
      <alignment horizontal="left" vertical="center" indent="1"/>
      <protection locked="0"/>
    </xf>
    <xf numFmtId="14" fontId="4" fillId="18" borderId="10" xfId="48" applyNumberFormat="1" applyFont="1" applyFill="1" applyBorder="1" applyAlignment="1" applyProtection="1">
      <alignment horizontal="left" vertical="center" indent="1"/>
      <protection locked="0"/>
    </xf>
    <xf numFmtId="14" fontId="4" fillId="18" borderId="11" xfId="48" applyNumberFormat="1" applyFont="1" applyFill="1" applyBorder="1" applyAlignment="1" applyProtection="1">
      <alignment horizontal="left" vertical="center" indent="1"/>
      <protection locked="0"/>
    </xf>
    <xf numFmtId="0" fontId="4" fillId="18" borderId="12" xfId="48" applyFont="1" applyFill="1" applyBorder="1" applyAlignment="1" applyProtection="1">
      <alignment horizontal="left" vertical="center" indent="1"/>
      <protection locked="0"/>
    </xf>
    <xf numFmtId="0" fontId="4" fillId="18" borderId="10" xfId="48" applyFont="1" applyFill="1" applyBorder="1" applyAlignment="1" applyProtection="1">
      <alignment horizontal="left" vertical="center" indent="1"/>
      <protection locked="0"/>
    </xf>
    <xf numFmtId="0" fontId="4" fillId="18" borderId="11" xfId="48" applyFont="1" applyFill="1" applyBorder="1" applyAlignment="1" applyProtection="1">
      <alignment horizontal="left" vertical="center" indent="1"/>
      <protection locked="0"/>
    </xf>
    <xf numFmtId="164" fontId="4" fillId="18" borderId="16" xfId="48" applyNumberFormat="1" applyFont="1" applyFill="1" applyBorder="1" applyAlignment="1" applyProtection="1">
      <alignment horizontal="left" vertical="center" indent="1"/>
      <protection locked="0"/>
    </xf>
    <xf numFmtId="164" fontId="4" fillId="18" borderId="13" xfId="48" applyNumberFormat="1" applyFont="1" applyFill="1" applyBorder="1" applyAlignment="1" applyProtection="1">
      <alignment horizontal="left" vertical="center" indent="1"/>
      <protection locked="0"/>
    </xf>
    <xf numFmtId="0" fontId="40" fillId="0" borderId="0" xfId="49" applyFont="1" applyBorder="1" applyAlignment="1" applyProtection="1">
      <alignment horizontal="center" vertical="top"/>
      <protection hidden="1"/>
    </xf>
    <xf numFmtId="0" fontId="4" fillId="0" borderId="15" xfId="48" applyFont="1" applyFill="1" applyBorder="1" applyAlignment="1" applyProtection="1">
      <alignment horizontal="left" vertical="center" wrapText="1" indent="1"/>
      <protection hidden="1"/>
    </xf>
    <xf numFmtId="0" fontId="4" fillId="0" borderId="0" xfId="48" applyFont="1" applyFill="1" applyBorder="1" applyAlignment="1" applyProtection="1">
      <alignment horizontal="left" vertical="center" indent="1"/>
      <protection hidden="1"/>
    </xf>
    <xf numFmtId="0" fontId="4" fillId="0" borderId="14" xfId="48" applyFont="1" applyFill="1" applyBorder="1" applyAlignment="1" applyProtection="1">
      <alignment horizontal="left" vertical="center" indent="1"/>
      <protection hidden="1"/>
    </xf>
    <xf numFmtId="0" fontId="4" fillId="0" borderId="15" xfId="48" applyFont="1" applyFill="1" applyBorder="1" applyAlignment="1" applyProtection="1">
      <alignment horizontal="left" vertical="center" indent="1"/>
      <protection hidden="1"/>
    </xf>
    <xf numFmtId="0" fontId="35" fillId="21" borderId="12" xfId="33" applyFont="1" applyFill="1" applyBorder="1" applyAlignment="1" applyProtection="1">
      <alignment horizontal="left" vertical="center" indent="1"/>
      <protection locked="0"/>
    </xf>
    <xf numFmtId="0" fontId="35" fillId="21" borderId="10" xfId="33" applyFont="1" applyFill="1" applyBorder="1" applyAlignment="1" applyProtection="1">
      <alignment horizontal="left" vertical="center" indent="1"/>
      <protection locked="0"/>
    </xf>
    <xf numFmtId="0" fontId="35" fillId="21" borderId="11" xfId="33" applyFont="1" applyFill="1" applyBorder="1" applyAlignment="1" applyProtection="1">
      <alignment horizontal="left" vertical="center" indent="1"/>
      <protection locked="0"/>
    </xf>
    <xf numFmtId="0" fontId="4" fillId="18" borderId="16" xfId="49" applyFont="1" applyFill="1" applyBorder="1" applyAlignment="1" applyProtection="1">
      <alignment horizontal="left" vertical="center" wrapText="1" indent="1"/>
      <protection locked="0"/>
    </xf>
    <xf numFmtId="0" fontId="4" fillId="18" borderId="13" xfId="49" applyFont="1" applyFill="1" applyBorder="1" applyAlignment="1" applyProtection="1">
      <alignment horizontal="left" vertical="center" wrapText="1" indent="1"/>
      <protection locked="0"/>
    </xf>
    <xf numFmtId="0" fontId="4" fillId="18" borderId="20" xfId="49" applyFont="1" applyFill="1" applyBorder="1" applyAlignment="1" applyProtection="1">
      <alignment horizontal="left" vertical="center" wrapText="1" indent="1"/>
      <protection locked="0"/>
    </xf>
    <xf numFmtId="0" fontId="4" fillId="18" borderId="17" xfId="49" applyFont="1" applyFill="1" applyBorder="1" applyAlignment="1" applyProtection="1">
      <alignment horizontal="left" vertical="center" wrapText="1" indent="1"/>
      <protection locked="0"/>
    </xf>
    <xf numFmtId="0" fontId="4" fillId="18" borderId="18" xfId="49" applyFont="1" applyFill="1" applyBorder="1" applyAlignment="1" applyProtection="1">
      <alignment horizontal="left" vertical="center" wrapText="1" indent="1"/>
      <protection locked="0"/>
    </xf>
    <xf numFmtId="0" fontId="4" fillId="18" borderId="19" xfId="49" applyFont="1" applyFill="1" applyBorder="1" applyAlignment="1" applyProtection="1">
      <alignment horizontal="left" vertical="center" wrapText="1" indent="1"/>
      <protection locked="0"/>
    </xf>
    <xf numFmtId="0" fontId="4" fillId="23" borderId="16" xfId="48" applyFont="1" applyFill="1" applyBorder="1" applyAlignment="1" applyProtection="1">
      <alignment horizontal="left" vertical="center" wrapText="1" indent="1"/>
      <protection locked="0"/>
    </xf>
    <xf numFmtId="0" fontId="4" fillId="23" borderId="13" xfId="48" applyFont="1" applyFill="1" applyBorder="1" applyAlignment="1" applyProtection="1">
      <alignment horizontal="left" vertical="center" wrapText="1" indent="1"/>
      <protection locked="0"/>
    </xf>
    <xf numFmtId="0" fontId="4" fillId="23" borderId="20" xfId="48" applyFont="1" applyFill="1" applyBorder="1" applyAlignment="1" applyProtection="1">
      <alignment horizontal="left" vertical="center" wrapText="1" indent="1"/>
      <protection locked="0"/>
    </xf>
    <xf numFmtId="0" fontId="4" fillId="23" borderId="17" xfId="48" applyFont="1" applyFill="1" applyBorder="1" applyAlignment="1" applyProtection="1">
      <alignment horizontal="left" vertical="center" wrapText="1" indent="1"/>
      <protection locked="0"/>
    </xf>
    <xf numFmtId="0" fontId="4" fillId="23" borderId="18" xfId="48" applyFont="1" applyFill="1" applyBorder="1" applyAlignment="1" applyProtection="1">
      <alignment horizontal="left" vertical="center" wrapText="1" indent="1"/>
      <protection locked="0"/>
    </xf>
    <xf numFmtId="0" fontId="4" fillId="23" borderId="19" xfId="48" applyFont="1" applyFill="1" applyBorder="1" applyAlignment="1" applyProtection="1">
      <alignment horizontal="left" vertical="center" wrapText="1" indent="1"/>
      <protection locked="0"/>
    </xf>
    <xf numFmtId="0" fontId="4" fillId="19" borderId="37" xfId="48" applyFont="1" applyFill="1" applyBorder="1" applyAlignment="1" applyProtection="1">
      <alignment horizontal="left" vertical="center" indent="1"/>
      <protection locked="0"/>
    </xf>
    <xf numFmtId="0" fontId="4" fillId="19" borderId="13" xfId="48" applyFont="1" applyFill="1" applyBorder="1" applyAlignment="1" applyProtection="1">
      <alignment horizontal="left" vertical="center" indent="1"/>
      <protection locked="0"/>
    </xf>
    <xf numFmtId="0" fontId="4" fillId="19" borderId="20" xfId="48" applyFont="1" applyFill="1" applyBorder="1" applyAlignment="1" applyProtection="1">
      <alignment horizontal="left" vertical="center" indent="1"/>
      <protection locked="0"/>
    </xf>
    <xf numFmtId="49" fontId="4" fillId="21" borderId="12" xfId="48" applyNumberFormat="1" applyFont="1" applyFill="1" applyBorder="1" applyAlignment="1" applyProtection="1">
      <alignment horizontal="left" vertical="center" indent="1"/>
      <protection locked="0"/>
    </xf>
    <xf numFmtId="49" fontId="4" fillId="21" borderId="10" xfId="48" applyNumberFormat="1" applyFont="1" applyFill="1" applyBorder="1" applyAlignment="1" applyProtection="1">
      <alignment horizontal="left" vertical="center" indent="1"/>
      <protection locked="0"/>
    </xf>
    <xf numFmtId="49" fontId="4" fillId="21" borderId="11" xfId="48" applyNumberFormat="1" applyFont="1" applyFill="1" applyBorder="1" applyAlignment="1" applyProtection="1">
      <alignment horizontal="left" vertical="center" indent="1"/>
      <protection locked="0"/>
    </xf>
    <xf numFmtId="0" fontId="4" fillId="0" borderId="15" xfId="49" applyFont="1" applyFill="1" applyBorder="1" applyAlignment="1" applyProtection="1">
      <alignment horizontal="left" vertical="center" wrapText="1" indent="1"/>
      <protection hidden="1"/>
    </xf>
    <xf numFmtId="0" fontId="4" fillId="0" borderId="0" xfId="49" applyFont="1" applyFill="1" applyBorder="1" applyAlignment="1" applyProtection="1">
      <alignment horizontal="left" vertical="center" wrapText="1" indent="1"/>
      <protection hidden="1"/>
    </xf>
    <xf numFmtId="0" fontId="4" fillId="0" borderId="14" xfId="49" applyFont="1" applyFill="1" applyBorder="1" applyAlignment="1" applyProtection="1">
      <alignment horizontal="left" vertical="center" wrapText="1" indent="1"/>
      <protection hidden="1"/>
    </xf>
    <xf numFmtId="0" fontId="6" fillId="0" borderId="38"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49" fontId="7" fillId="20" borderId="16" xfId="48" applyNumberFormat="1" applyFont="1" applyFill="1" applyBorder="1" applyAlignment="1" applyProtection="1">
      <alignment horizontal="left" vertical="top" wrapText="1" indent="1"/>
      <protection hidden="1"/>
    </xf>
    <xf numFmtId="49" fontId="7" fillId="20" borderId="13" xfId="48" applyNumberFormat="1" applyFont="1" applyFill="1" applyBorder="1" applyAlignment="1" applyProtection="1">
      <alignment horizontal="left" vertical="top" wrapText="1" indent="1"/>
      <protection hidden="1"/>
    </xf>
    <xf numFmtId="49" fontId="7" fillId="20" borderId="20" xfId="48" applyNumberFormat="1" applyFont="1" applyFill="1" applyBorder="1" applyAlignment="1" applyProtection="1">
      <alignment horizontal="left" vertical="top" wrapText="1" indent="1"/>
      <protection hidden="1"/>
    </xf>
    <xf numFmtId="49" fontId="7" fillId="20" borderId="15" xfId="48" applyNumberFormat="1" applyFont="1" applyFill="1" applyBorder="1" applyAlignment="1" applyProtection="1">
      <alignment horizontal="left" vertical="top" wrapText="1" indent="1"/>
      <protection hidden="1"/>
    </xf>
    <xf numFmtId="49" fontId="7" fillId="20" borderId="0" xfId="48" applyNumberFormat="1" applyFont="1" applyFill="1" applyBorder="1" applyAlignment="1" applyProtection="1">
      <alignment horizontal="left" vertical="top" wrapText="1" indent="1"/>
      <protection hidden="1"/>
    </xf>
    <xf numFmtId="49" fontId="7" fillId="20" borderId="14" xfId="48" applyNumberFormat="1" applyFont="1" applyFill="1" applyBorder="1" applyAlignment="1" applyProtection="1">
      <alignment horizontal="left" vertical="top" wrapText="1" indent="1"/>
      <protection hidden="1"/>
    </xf>
    <xf numFmtId="49" fontId="7" fillId="20" borderId="17" xfId="48" applyNumberFormat="1" applyFont="1" applyFill="1" applyBorder="1" applyAlignment="1" applyProtection="1">
      <alignment horizontal="left" vertical="top" wrapText="1" indent="1"/>
      <protection hidden="1"/>
    </xf>
    <xf numFmtId="49" fontId="7" fillId="20" borderId="18" xfId="48" applyNumberFormat="1" applyFont="1" applyFill="1" applyBorder="1" applyAlignment="1" applyProtection="1">
      <alignment horizontal="left" vertical="top" wrapText="1" indent="1"/>
      <protection hidden="1"/>
    </xf>
    <xf numFmtId="49" fontId="7" fillId="20" borderId="19" xfId="48" applyNumberFormat="1" applyFont="1" applyFill="1" applyBorder="1" applyAlignment="1" applyProtection="1">
      <alignment horizontal="left" vertical="top" wrapText="1" indent="1"/>
      <protection hidden="1"/>
    </xf>
    <xf numFmtId="49" fontId="4" fillId="21" borderId="12" xfId="49" applyNumberFormat="1" applyFont="1" applyFill="1" applyBorder="1" applyAlignment="1" applyProtection="1">
      <alignment horizontal="left" vertical="center" indent="1"/>
      <protection locked="0"/>
    </xf>
    <xf numFmtId="49" fontId="4" fillId="21" borderId="10" xfId="49" applyNumberFormat="1" applyFont="1" applyFill="1" applyBorder="1" applyAlignment="1" applyProtection="1">
      <alignment horizontal="left" vertical="center" indent="1"/>
      <protection locked="0"/>
    </xf>
    <xf numFmtId="49" fontId="4" fillId="21" borderId="11" xfId="49" applyNumberFormat="1" applyFont="1" applyFill="1" applyBorder="1" applyAlignment="1" applyProtection="1">
      <alignment horizontal="left" vertical="center" indent="1"/>
      <protection locked="0"/>
    </xf>
    <xf numFmtId="0" fontId="4" fillId="18" borderId="35" xfId="48" applyFont="1" applyFill="1" applyBorder="1" applyAlignment="1" applyProtection="1">
      <alignment horizontal="left" vertical="center" indent="1"/>
      <protection locked="0"/>
    </xf>
    <xf numFmtId="0" fontId="4" fillId="18" borderId="39" xfId="48" applyFont="1" applyFill="1" applyBorder="1" applyAlignment="1" applyProtection="1">
      <alignment horizontal="left" vertical="center" indent="1"/>
      <protection locked="0"/>
    </xf>
    <xf numFmtId="0" fontId="4" fillId="18" borderId="40" xfId="48" applyFont="1" applyFill="1" applyBorder="1" applyAlignment="1" applyProtection="1">
      <alignment horizontal="left" vertical="center" indent="1"/>
      <protection locked="0"/>
    </xf>
    <xf numFmtId="0" fontId="40" fillId="0" borderId="17" xfId="49" applyFont="1" applyBorder="1" applyAlignment="1" applyProtection="1">
      <alignment horizontal="left" vertical="center" indent="1"/>
      <protection hidden="1"/>
    </xf>
    <xf numFmtId="0" fontId="40" fillId="0" borderId="18" xfId="49" applyFont="1" applyBorder="1" applyAlignment="1" applyProtection="1">
      <alignment horizontal="left" vertical="center" indent="1"/>
      <protection hidden="1"/>
    </xf>
    <xf numFmtId="0" fontId="40" fillId="0" borderId="19" xfId="49" applyFont="1" applyBorder="1" applyAlignment="1" applyProtection="1">
      <alignment horizontal="left" vertical="center" indent="1"/>
      <protection hidden="1"/>
    </xf>
    <xf numFmtId="0" fontId="4" fillId="0" borderId="33" xfId="38" applyNumberFormat="1" applyFont="1" applyFill="1" applyBorder="1" applyAlignment="1" applyProtection="1">
      <alignment horizontal="center" vertical="center"/>
      <protection hidden="1"/>
    </xf>
    <xf numFmtId="0" fontId="4" fillId="0" borderId="45" xfId="38" applyNumberFormat="1" applyFont="1" applyFill="1" applyBorder="1" applyAlignment="1" applyProtection="1">
      <alignment horizontal="center" vertical="center"/>
      <protection hidden="1"/>
    </xf>
    <xf numFmtId="0" fontId="5" fillId="0" borderId="22" xfId="43" applyFont="1" applyFill="1" applyBorder="1" applyAlignment="1" applyProtection="1">
      <alignment vertical="center" wrapText="1"/>
      <protection hidden="1"/>
    </xf>
    <xf numFmtId="0" fontId="5" fillId="0" borderId="21" xfId="43" applyFont="1" applyFill="1" applyBorder="1" applyAlignment="1" applyProtection="1">
      <alignment vertical="center" wrapText="1"/>
      <protection hidden="1"/>
    </xf>
    <xf numFmtId="0" fontId="5" fillId="0" borderId="23" xfId="43" applyFont="1" applyFill="1" applyBorder="1" applyAlignment="1" applyProtection="1">
      <alignment horizontal="left" vertical="center" wrapText="1" indent="1"/>
      <protection hidden="1"/>
    </xf>
    <xf numFmtId="0" fontId="5" fillId="0" borderId="22" xfId="43" applyFont="1" applyFill="1" applyBorder="1" applyAlignment="1" applyProtection="1">
      <alignment horizontal="left" vertical="center" indent="1"/>
      <protection hidden="1"/>
    </xf>
    <xf numFmtId="0" fontId="5" fillId="0" borderId="21" xfId="43" applyFont="1" applyFill="1" applyBorder="1" applyAlignment="1" applyProtection="1">
      <alignment horizontal="left" vertical="center" indent="1"/>
      <protection hidden="1"/>
    </xf>
    <xf numFmtId="49" fontId="4" fillId="18" borderId="63" xfId="45" applyNumberFormat="1" applyFont="1" applyFill="1" applyBorder="1" applyAlignment="1" applyProtection="1">
      <alignment horizontal="left" vertical="center" indent="1"/>
      <protection locked="0"/>
    </xf>
    <xf numFmtId="49" fontId="4" fillId="18" borderId="64" xfId="45" applyNumberFormat="1" applyFont="1" applyFill="1" applyBorder="1" applyAlignment="1" applyProtection="1">
      <alignment horizontal="left" vertical="center" indent="1"/>
      <protection locked="0"/>
    </xf>
    <xf numFmtId="49" fontId="4" fillId="18" borderId="65" xfId="45" applyNumberFormat="1" applyFont="1" applyFill="1" applyBorder="1" applyAlignment="1" applyProtection="1">
      <alignment horizontal="left" vertical="center" indent="1"/>
      <protection locked="0"/>
    </xf>
    <xf numFmtId="49" fontId="4" fillId="0" borderId="16" xfId="45" applyNumberFormat="1" applyFont="1" applyFill="1" applyBorder="1" applyAlignment="1" applyProtection="1">
      <alignment horizontal="center" vertical="center"/>
      <protection hidden="1"/>
    </xf>
    <xf numFmtId="49" fontId="4" fillId="0" borderId="13" xfId="45" applyNumberFormat="1" applyFont="1" applyFill="1" applyBorder="1" applyAlignment="1" applyProtection="1">
      <alignment horizontal="center" vertical="center"/>
      <protection hidden="1"/>
    </xf>
    <xf numFmtId="49" fontId="4" fillId="0" borderId="20" xfId="45" applyNumberFormat="1" applyFont="1" applyFill="1" applyBorder="1" applyAlignment="1" applyProtection="1">
      <alignment horizontal="center" vertical="center"/>
      <protection hidden="1"/>
    </xf>
    <xf numFmtId="49" fontId="4" fillId="0" borderId="17" xfId="45" applyNumberFormat="1" applyFont="1" applyFill="1" applyBorder="1" applyAlignment="1" applyProtection="1">
      <alignment horizontal="center" vertical="center"/>
      <protection hidden="1"/>
    </xf>
    <xf numFmtId="49" fontId="4" fillId="0" borderId="18" xfId="45" applyNumberFormat="1" applyFont="1" applyFill="1" applyBorder="1" applyAlignment="1" applyProtection="1">
      <alignment horizontal="center" vertical="center"/>
      <protection hidden="1"/>
    </xf>
    <xf numFmtId="49" fontId="4" fillId="0" borderId="19" xfId="45" applyNumberFormat="1" applyFont="1" applyFill="1" applyBorder="1" applyAlignment="1" applyProtection="1">
      <alignment horizontal="center" vertical="center"/>
      <protection hidden="1"/>
    </xf>
    <xf numFmtId="49" fontId="4" fillId="18" borderId="66" xfId="45" applyNumberFormat="1" applyFont="1" applyFill="1" applyBorder="1" applyAlignment="1" applyProtection="1">
      <alignment horizontal="left" vertical="center" indent="1"/>
      <protection locked="0"/>
    </xf>
    <xf numFmtId="49" fontId="4" fillId="18" borderId="67" xfId="45" applyNumberFormat="1" applyFont="1" applyFill="1" applyBorder="1" applyAlignment="1" applyProtection="1">
      <alignment horizontal="left" vertical="center" indent="1"/>
      <protection locked="0"/>
    </xf>
    <xf numFmtId="49" fontId="4" fillId="18" borderId="68" xfId="45" applyNumberFormat="1" applyFont="1" applyFill="1" applyBorder="1" applyAlignment="1" applyProtection="1">
      <alignment horizontal="left" vertical="center" indent="1"/>
      <protection locked="0"/>
    </xf>
    <xf numFmtId="0" fontId="5" fillId="27" borderId="25" xfId="45" applyFont="1" applyFill="1" applyBorder="1" applyAlignment="1" applyProtection="1">
      <alignment horizontal="left" vertical="center" wrapText="1" indent="1"/>
      <protection hidden="1"/>
    </xf>
    <xf numFmtId="0" fontId="5" fillId="27" borderId="26" xfId="45" applyFont="1" applyFill="1" applyBorder="1" applyAlignment="1" applyProtection="1">
      <alignment horizontal="left" vertical="center" wrapText="1" indent="1"/>
      <protection hidden="1"/>
    </xf>
    <xf numFmtId="0" fontId="5" fillId="27" borderId="27" xfId="45" applyFont="1" applyFill="1" applyBorder="1" applyAlignment="1" applyProtection="1">
      <alignment horizontal="left" vertical="center" wrapText="1" indent="1"/>
      <protection hidden="1"/>
    </xf>
    <xf numFmtId="49" fontId="4" fillId="21" borderId="12" xfId="0" applyNumberFormat="1" applyFont="1" applyFill="1" applyBorder="1" applyAlignment="1" applyProtection="1">
      <alignment horizontal="left" vertical="center" indent="1"/>
      <protection locked="0"/>
    </xf>
    <xf numFmtId="49" fontId="4" fillId="21" borderId="10" xfId="0" applyNumberFormat="1" applyFont="1" applyFill="1" applyBorder="1" applyAlignment="1" applyProtection="1">
      <alignment horizontal="left" vertical="center" indent="1"/>
      <protection locked="0"/>
    </xf>
    <xf numFmtId="49" fontId="4" fillId="21" borderId="11" xfId="0" applyNumberFormat="1" applyFont="1" applyFill="1" applyBorder="1" applyAlignment="1" applyProtection="1">
      <alignment horizontal="left" vertical="center" indent="1"/>
      <protection locked="0"/>
    </xf>
    <xf numFmtId="1" fontId="4" fillId="0" borderId="12" xfId="0" applyNumberFormat="1" applyFont="1" applyFill="1" applyBorder="1" applyAlignment="1" applyProtection="1">
      <alignment horizontal="center" vertical="center"/>
      <protection hidden="1"/>
    </xf>
    <xf numFmtId="1" fontId="4" fillId="0" borderId="10" xfId="0" applyNumberFormat="1"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19" borderId="12" xfId="0" applyFont="1" applyFill="1" applyBorder="1" applyAlignment="1" applyProtection="1">
      <alignment horizontal="left" vertical="center" indent="1"/>
      <protection locked="0"/>
    </xf>
    <xf numFmtId="0" fontId="4" fillId="19" borderId="10" xfId="0" applyFont="1" applyFill="1" applyBorder="1" applyAlignment="1" applyProtection="1">
      <alignment horizontal="left" vertical="center" indent="1"/>
      <protection locked="0"/>
    </xf>
    <xf numFmtId="0" fontId="4" fillId="19" borderId="11" xfId="0" applyFont="1" applyFill="1" applyBorder="1" applyAlignment="1" applyProtection="1">
      <alignment horizontal="left" vertical="center" indent="1"/>
      <protection locked="0"/>
    </xf>
    <xf numFmtId="49" fontId="5" fillId="0" borderId="15" xfId="43" applyNumberFormat="1" applyFont="1" applyFill="1" applyBorder="1" applyAlignment="1" applyProtection="1">
      <alignment horizontal="center" textRotation="90" wrapText="1"/>
      <protection hidden="1"/>
    </xf>
    <xf numFmtId="49" fontId="5" fillId="0" borderId="17" xfId="43" applyNumberFormat="1" applyFont="1" applyFill="1" applyBorder="1" applyAlignment="1" applyProtection="1">
      <alignment horizontal="center" textRotation="90" wrapText="1"/>
      <protection hidden="1"/>
    </xf>
    <xf numFmtId="0" fontId="5" fillId="0" borderId="0" xfId="43" applyFont="1" applyFill="1" applyBorder="1" applyAlignment="1" applyProtection="1">
      <alignment wrapText="1"/>
      <protection hidden="1"/>
    </xf>
    <xf numFmtId="0" fontId="5" fillId="0" borderId="18" xfId="43" applyFont="1" applyFill="1" applyBorder="1" applyAlignment="1" applyProtection="1">
      <alignment wrapText="1"/>
      <protection hidden="1"/>
    </xf>
    <xf numFmtId="0" fontId="7" fillId="0" borderId="46" xfId="43" applyFont="1" applyFill="1" applyBorder="1" applyAlignment="1" applyProtection="1">
      <alignment horizontal="center" wrapText="1"/>
      <protection hidden="1"/>
    </xf>
    <xf numFmtId="0" fontId="7" fillId="0" borderId="0" xfId="43" applyFont="1" applyFill="1" applyBorder="1" applyAlignment="1" applyProtection="1">
      <alignment horizontal="center" wrapText="1"/>
      <protection hidden="1"/>
    </xf>
    <xf numFmtId="0" fontId="7" fillId="0" borderId="14" xfId="43" applyFont="1" applyFill="1" applyBorder="1" applyAlignment="1" applyProtection="1">
      <alignment horizontal="center" wrapText="1"/>
      <protection hidden="1"/>
    </xf>
    <xf numFmtId="0" fontId="7" fillId="0" borderId="47" xfId="43" applyFont="1" applyFill="1" applyBorder="1" applyAlignment="1" applyProtection="1">
      <alignment horizontal="center" wrapText="1"/>
      <protection hidden="1"/>
    </xf>
    <xf numFmtId="0" fontId="7" fillId="0" borderId="18" xfId="43" applyFont="1" applyFill="1" applyBorder="1" applyAlignment="1" applyProtection="1">
      <alignment horizontal="center" wrapText="1"/>
      <protection hidden="1"/>
    </xf>
    <xf numFmtId="0" fontId="7" fillId="0" borderId="19" xfId="43" applyFont="1" applyFill="1" applyBorder="1" applyAlignment="1" applyProtection="1">
      <alignment horizontal="center" wrapText="1"/>
      <protection hidden="1"/>
    </xf>
    <xf numFmtId="0" fontId="5" fillId="0" borderId="15" xfId="45" applyFont="1" applyFill="1" applyBorder="1" applyAlignment="1" applyProtection="1">
      <alignment horizontal="center" vertical="top" wrapText="1"/>
      <protection hidden="1"/>
    </xf>
    <xf numFmtId="0" fontId="5" fillId="0" borderId="0" xfId="45" applyFont="1" applyFill="1" applyBorder="1" applyAlignment="1" applyProtection="1">
      <alignment horizontal="center" vertical="top" wrapText="1"/>
      <protection hidden="1"/>
    </xf>
    <xf numFmtId="0" fontId="5" fillId="0" borderId="14" xfId="45" applyFont="1" applyFill="1" applyBorder="1" applyAlignment="1" applyProtection="1">
      <alignment horizontal="center" vertical="top" wrapText="1"/>
      <protection hidden="1"/>
    </xf>
    <xf numFmtId="0" fontId="7" fillId="0" borderId="41" xfId="43" applyFont="1" applyFill="1" applyBorder="1" applyAlignment="1" applyProtection="1">
      <alignment horizontal="center" textRotation="90" wrapText="1"/>
      <protection hidden="1"/>
    </xf>
    <xf numFmtId="0" fontId="7" fillId="0" borderId="42" xfId="43" applyFont="1" applyFill="1" applyBorder="1" applyAlignment="1" applyProtection="1">
      <alignment horizontal="center" textRotation="90" wrapText="1"/>
      <protection hidden="1"/>
    </xf>
    <xf numFmtId="0" fontId="7" fillId="23" borderId="41" xfId="43" applyFont="1" applyFill="1" applyBorder="1" applyAlignment="1" applyProtection="1">
      <alignment horizontal="center" textRotation="90" wrapText="1"/>
      <protection hidden="1"/>
    </xf>
    <xf numFmtId="0" fontId="7" fillId="23" borderId="42" xfId="43" applyFont="1" applyFill="1" applyBorder="1" applyAlignment="1" applyProtection="1">
      <alignment horizontal="center" textRotation="90" wrapText="1"/>
      <protection hidden="1"/>
    </xf>
    <xf numFmtId="0" fontId="7" fillId="23" borderId="43" xfId="43" applyFont="1" applyFill="1" applyBorder="1" applyAlignment="1" applyProtection="1">
      <alignment horizontal="center" textRotation="90" wrapText="1"/>
      <protection hidden="1"/>
    </xf>
    <xf numFmtId="0" fontId="7" fillId="23" borderId="44" xfId="43" applyFont="1" applyFill="1" applyBorder="1" applyAlignment="1" applyProtection="1">
      <alignment horizontal="center" textRotation="90" wrapText="1"/>
      <protection hidden="1"/>
    </xf>
    <xf numFmtId="0" fontId="5" fillId="0" borderId="17" xfId="45" applyFont="1" applyFill="1" applyBorder="1" applyAlignment="1" applyProtection="1">
      <alignment horizontal="center" vertical="top" wrapText="1"/>
      <protection hidden="1"/>
    </xf>
    <xf numFmtId="0" fontId="5" fillId="0" borderId="18" xfId="45" applyFont="1" applyFill="1" applyBorder="1" applyAlignment="1" applyProtection="1">
      <alignment horizontal="center" vertical="top" wrapText="1"/>
      <protection hidden="1"/>
    </xf>
    <xf numFmtId="0" fontId="5" fillId="0" borderId="19" xfId="45" applyFont="1" applyFill="1" applyBorder="1" applyAlignment="1" applyProtection="1">
      <alignment horizontal="center" vertical="top" wrapText="1"/>
      <protection hidden="1"/>
    </xf>
    <xf numFmtId="0" fontId="5" fillId="23" borderId="15" xfId="45" applyFont="1" applyFill="1" applyBorder="1" applyAlignment="1" applyProtection="1">
      <alignment horizontal="center" vertical="top" wrapText="1"/>
      <protection hidden="1"/>
    </xf>
    <xf numFmtId="0" fontId="5" fillId="23" borderId="0" xfId="45" applyFont="1" applyFill="1" applyBorder="1" applyAlignment="1" applyProtection="1">
      <alignment horizontal="center" vertical="top" wrapText="1"/>
      <protection hidden="1"/>
    </xf>
    <xf numFmtId="165" fontId="7" fillId="23" borderId="46" xfId="43" applyNumberFormat="1" applyFont="1" applyFill="1" applyBorder="1" applyAlignment="1" applyProtection="1">
      <alignment horizontal="center" textRotation="90" wrapText="1"/>
      <protection hidden="1"/>
    </xf>
    <xf numFmtId="165" fontId="7" fillId="23" borderId="47" xfId="43" applyNumberFormat="1" applyFont="1" applyFill="1" applyBorder="1" applyAlignment="1" applyProtection="1">
      <alignment horizontal="center" textRotation="90" wrapText="1"/>
      <protection hidden="1"/>
    </xf>
    <xf numFmtId="0" fontId="4" fillId="0" borderId="15" xfId="45" applyFont="1" applyFill="1" applyBorder="1" applyAlignment="1" applyProtection="1">
      <alignment horizontal="left" vertical="top" wrapText="1" indent="1"/>
      <protection hidden="1"/>
    </xf>
    <xf numFmtId="0" fontId="4" fillId="0" borderId="0" xfId="45" applyFont="1" applyFill="1" applyBorder="1" applyAlignment="1" applyProtection="1">
      <alignment horizontal="left" vertical="top" wrapText="1" indent="1"/>
      <protection hidden="1"/>
    </xf>
    <xf numFmtId="0" fontId="4" fillId="0" borderId="14" xfId="45" applyFont="1" applyFill="1" applyBorder="1" applyAlignment="1" applyProtection="1">
      <alignment horizontal="left" vertical="top" wrapText="1" indent="1"/>
      <protection hidden="1"/>
    </xf>
    <xf numFmtId="0" fontId="5" fillId="27" borderId="35" xfId="45" applyFont="1" applyFill="1" applyBorder="1" applyAlignment="1" applyProtection="1">
      <alignment horizontal="left" vertical="center" wrapText="1" indent="1"/>
      <protection hidden="1"/>
    </xf>
    <xf numFmtId="0" fontId="5" fillId="27" borderId="39" xfId="45" applyFont="1" applyFill="1" applyBorder="1" applyAlignment="1" applyProtection="1">
      <alignment horizontal="left" vertical="center" wrapText="1" indent="1"/>
      <protection hidden="1"/>
    </xf>
    <xf numFmtId="0" fontId="5" fillId="27" borderId="40" xfId="45" applyFont="1" applyFill="1" applyBorder="1" applyAlignment="1" applyProtection="1">
      <alignment horizontal="left" vertical="center" wrapText="1" indent="1"/>
      <protection hidden="1"/>
    </xf>
    <xf numFmtId="0" fontId="5" fillId="27" borderId="16" xfId="45" applyFont="1" applyFill="1" applyBorder="1" applyAlignment="1" applyProtection="1">
      <alignment horizontal="center" vertical="center"/>
      <protection hidden="1"/>
    </xf>
    <xf numFmtId="0" fontId="5" fillId="27" borderId="13" xfId="45" applyFont="1" applyFill="1" applyBorder="1" applyAlignment="1" applyProtection="1">
      <alignment horizontal="center" vertical="center"/>
      <protection hidden="1"/>
    </xf>
    <xf numFmtId="0" fontId="5" fillId="27" borderId="20" xfId="45" applyFont="1" applyFill="1" applyBorder="1" applyAlignment="1" applyProtection="1">
      <alignment horizontal="center" vertical="center"/>
      <protection hidden="1"/>
    </xf>
    <xf numFmtId="0" fontId="5" fillId="27" borderId="17" xfId="45" applyFont="1" applyFill="1" applyBorder="1" applyAlignment="1" applyProtection="1">
      <alignment horizontal="center" vertical="center"/>
      <protection hidden="1"/>
    </xf>
    <xf numFmtId="0" fontId="5" fillId="27" borderId="18" xfId="45" applyFont="1" applyFill="1" applyBorder="1" applyAlignment="1" applyProtection="1">
      <alignment horizontal="center" vertical="center"/>
      <protection hidden="1"/>
    </xf>
    <xf numFmtId="0" fontId="5" fillId="27" borderId="19" xfId="45" applyFont="1" applyFill="1" applyBorder="1" applyAlignment="1" applyProtection="1">
      <alignment horizontal="center" vertical="center"/>
      <protection hidden="1"/>
    </xf>
    <xf numFmtId="1" fontId="5" fillId="0" borderId="17" xfId="43" applyNumberFormat="1" applyFont="1" applyFill="1" applyBorder="1" applyAlignment="1" applyProtection="1">
      <alignment horizontal="left" vertical="center" wrapText="1" indent="1"/>
      <protection hidden="1"/>
    </xf>
    <xf numFmtId="0" fontId="0" fillId="0" borderId="18" xfId="0" applyBorder="1" applyAlignment="1">
      <alignment horizontal="left" vertical="center" indent="1"/>
    </xf>
    <xf numFmtId="0" fontId="0" fillId="0" borderId="19" xfId="0" applyBorder="1" applyAlignment="1">
      <alignment horizontal="left" vertical="center" indent="1"/>
    </xf>
    <xf numFmtId="0" fontId="5" fillId="0" borderId="22" xfId="43" applyFont="1" applyFill="1" applyBorder="1" applyAlignment="1" applyProtection="1">
      <alignment horizontal="left" vertical="center" wrapText="1"/>
      <protection hidden="1"/>
    </xf>
    <xf numFmtId="49" fontId="5" fillId="21" borderId="22" xfId="43" applyNumberFormat="1" applyFont="1" applyFill="1" applyBorder="1" applyAlignment="1" applyProtection="1">
      <alignment horizontal="left" vertical="center"/>
      <protection locked="0"/>
    </xf>
    <xf numFmtId="0" fontId="5" fillId="19" borderId="23" xfId="43" applyFont="1" applyFill="1" applyBorder="1" applyAlignment="1" applyProtection="1">
      <alignment horizontal="left" vertical="center" indent="1"/>
      <protection locked="0"/>
    </xf>
    <xf numFmtId="0" fontId="5" fillId="19" borderId="22" xfId="43" applyFont="1" applyFill="1" applyBorder="1" applyAlignment="1" applyProtection="1">
      <alignment horizontal="left" vertical="center" indent="1"/>
      <protection locked="0"/>
    </xf>
    <xf numFmtId="0" fontId="5" fillId="19" borderId="21" xfId="43" applyFont="1" applyFill="1" applyBorder="1" applyAlignment="1" applyProtection="1">
      <alignment horizontal="left" vertical="center" indent="1"/>
      <protection locked="0"/>
    </xf>
    <xf numFmtId="0" fontId="5" fillId="0" borderId="23" xfId="43" applyFont="1" applyFill="1" applyBorder="1" applyAlignment="1" applyProtection="1">
      <alignment horizontal="left" vertical="center" indent="1"/>
      <protection hidden="1"/>
    </xf>
    <xf numFmtId="0" fontId="5" fillId="0" borderId="21" xfId="43" applyFont="1" applyFill="1" applyBorder="1" applyAlignment="1" applyProtection="1">
      <alignment horizontal="left" vertical="center" wrapText="1"/>
      <protection hidden="1"/>
    </xf>
    <xf numFmtId="4" fontId="4" fillId="18" borderId="12" xfId="48" applyNumberFormat="1" applyFont="1" applyFill="1" applyBorder="1" applyAlignment="1" applyProtection="1">
      <alignment horizontal="right" vertical="center" indent="1"/>
      <protection locked="0"/>
    </xf>
    <xf numFmtId="4" fontId="4" fillId="18" borderId="11" xfId="48" applyNumberFormat="1" applyFont="1" applyFill="1" applyBorder="1" applyAlignment="1" applyProtection="1">
      <alignment horizontal="right" vertical="center" indent="1"/>
      <protection locked="0"/>
    </xf>
    <xf numFmtId="3" fontId="4" fillId="18" borderId="12" xfId="48" applyNumberFormat="1" applyFont="1" applyFill="1" applyBorder="1" applyAlignment="1" applyProtection="1">
      <alignment horizontal="right" vertical="center" indent="1"/>
      <protection locked="0"/>
    </xf>
    <xf numFmtId="3" fontId="4" fillId="18" borderId="11" xfId="48" applyNumberFormat="1" applyFont="1" applyFill="1" applyBorder="1" applyAlignment="1" applyProtection="1">
      <alignment horizontal="right" vertical="center" indent="1"/>
      <protection locked="0"/>
    </xf>
    <xf numFmtId="1" fontId="4" fillId="0" borderId="11" xfId="0" applyNumberFormat="1" applyFont="1" applyFill="1" applyBorder="1" applyAlignment="1" applyProtection="1">
      <alignment horizontal="center" vertical="center"/>
      <protection hidden="1"/>
    </xf>
    <xf numFmtId="0" fontId="4" fillId="0" borderId="0" xfId="44" applyFont="1" applyFill="1" applyBorder="1" applyAlignment="1" applyProtection="1">
      <alignment horizontal="center" vertical="top"/>
      <protection hidden="1"/>
    </xf>
    <xf numFmtId="0" fontId="4" fillId="19" borderId="18" xfId="49" applyFont="1" applyFill="1" applyBorder="1" applyAlignment="1" applyProtection="1">
      <alignment vertical="center"/>
      <protection locked="0"/>
    </xf>
    <xf numFmtId="0" fontId="4" fillId="19" borderId="0" xfId="49" applyFont="1" applyFill="1" applyBorder="1" applyAlignment="1" applyProtection="1">
      <alignment vertical="center"/>
      <protection locked="0"/>
    </xf>
    <xf numFmtId="164" fontId="4" fillId="18" borderId="0" xfId="49" applyNumberFormat="1" applyFont="1" applyFill="1" applyBorder="1" applyAlignment="1" applyProtection="1">
      <alignment vertical="center"/>
      <protection locked="0"/>
    </xf>
    <xf numFmtId="164" fontId="4" fillId="18" borderId="18" xfId="49" applyNumberFormat="1" applyFont="1" applyFill="1" applyBorder="1" applyAlignment="1" applyProtection="1">
      <alignment vertical="center"/>
      <protection locked="0"/>
    </xf>
    <xf numFmtId="49" fontId="4" fillId="23" borderId="35" xfId="38" applyNumberFormat="1" applyFont="1" applyFill="1" applyBorder="1" applyAlignment="1" applyProtection="1">
      <alignment horizontal="left" vertical="center" indent="1"/>
      <protection locked="0"/>
    </xf>
    <xf numFmtId="49" fontId="4" fillId="23" borderId="39" xfId="38" applyNumberFormat="1" applyFont="1" applyFill="1" applyBorder="1" applyAlignment="1" applyProtection="1">
      <alignment horizontal="left" vertical="center" indent="1"/>
      <protection locked="0"/>
    </xf>
    <xf numFmtId="49" fontId="4" fillId="23" borderId="40" xfId="38" applyNumberFormat="1" applyFont="1" applyFill="1" applyBorder="1" applyAlignment="1" applyProtection="1">
      <alignment horizontal="left" vertical="center" indent="1"/>
      <protection locked="0"/>
    </xf>
    <xf numFmtId="49" fontId="4" fillId="23" borderId="25" xfId="38" applyNumberFormat="1" applyFont="1" applyFill="1" applyBorder="1" applyAlignment="1" applyProtection="1">
      <alignment horizontal="left" vertical="center" indent="1"/>
      <protection locked="0"/>
    </xf>
    <xf numFmtId="49" fontId="4" fillId="23" borderId="26" xfId="38" applyNumberFormat="1" applyFont="1" applyFill="1" applyBorder="1" applyAlignment="1" applyProtection="1">
      <alignment horizontal="left" vertical="center" indent="1"/>
      <protection locked="0"/>
    </xf>
    <xf numFmtId="49" fontId="4" fillId="23" borderId="27" xfId="38" applyNumberFormat="1" applyFont="1" applyFill="1" applyBorder="1" applyAlignment="1" applyProtection="1">
      <alignment horizontal="left" vertical="center" indent="1"/>
      <protection locked="0"/>
    </xf>
    <xf numFmtId="0" fontId="4" fillId="23" borderId="0" xfId="49" applyFont="1" applyFill="1" applyBorder="1" applyAlignment="1" applyProtection="1">
      <alignment vertical="center"/>
      <protection locked="0"/>
    </xf>
    <xf numFmtId="164" fontId="4" fillId="21" borderId="0" xfId="49" applyNumberFormat="1" applyFont="1" applyFill="1" applyBorder="1" applyAlignment="1" applyProtection="1">
      <alignment vertical="center"/>
      <protection locked="0"/>
    </xf>
    <xf numFmtId="0" fontId="4" fillId="23" borderId="18" xfId="49" applyFont="1" applyFill="1" applyBorder="1" applyAlignment="1" applyProtection="1">
      <alignment vertical="center"/>
      <protection locked="0"/>
    </xf>
    <xf numFmtId="14" fontId="4" fillId="23" borderId="18" xfId="49" applyNumberFormat="1" applyFont="1" applyFill="1" applyBorder="1" applyAlignment="1" applyProtection="1">
      <alignment vertical="center"/>
      <protection locked="0" hidden="1"/>
    </xf>
    <xf numFmtId="164" fontId="4" fillId="21" borderId="18" xfId="49" applyNumberFormat="1" applyFont="1" applyFill="1" applyBorder="1" applyAlignment="1" applyProtection="1">
      <alignment vertical="center"/>
      <protection locked="0"/>
    </xf>
    <xf numFmtId="0" fontId="4" fillId="18" borderId="16" xfId="49" applyFont="1" applyFill="1" applyBorder="1" applyAlignment="1" applyProtection="1">
      <alignment horizontal="left" vertical="top" wrapText="1" indent="1"/>
      <protection locked="0"/>
    </xf>
    <xf numFmtId="0" fontId="4" fillId="18" borderId="13" xfId="49" applyFont="1" applyFill="1" applyBorder="1" applyAlignment="1" applyProtection="1">
      <alignment horizontal="left" vertical="top" wrapText="1" indent="1"/>
      <protection locked="0"/>
    </xf>
    <xf numFmtId="0" fontId="4" fillId="18" borderId="20" xfId="49" applyFont="1" applyFill="1" applyBorder="1" applyAlignment="1" applyProtection="1">
      <alignment horizontal="left" vertical="top" wrapText="1" indent="1"/>
      <protection locked="0"/>
    </xf>
    <xf numFmtId="0" fontId="4" fillId="18" borderId="15" xfId="49" applyFont="1" applyFill="1" applyBorder="1" applyAlignment="1" applyProtection="1">
      <alignment horizontal="left" vertical="top" wrapText="1" indent="1"/>
      <protection locked="0"/>
    </xf>
    <xf numFmtId="0" fontId="4" fillId="18" borderId="0" xfId="49" applyFont="1" applyFill="1" applyBorder="1" applyAlignment="1" applyProtection="1">
      <alignment horizontal="left" vertical="top" wrapText="1" indent="1"/>
      <protection locked="0"/>
    </xf>
    <xf numFmtId="0" fontId="4" fillId="18" borderId="14" xfId="49" applyFont="1" applyFill="1" applyBorder="1" applyAlignment="1" applyProtection="1">
      <alignment horizontal="left" vertical="top" wrapText="1" indent="1"/>
      <protection locked="0"/>
    </xf>
    <xf numFmtId="0" fontId="4" fillId="18" borderId="17" xfId="49" applyFont="1" applyFill="1" applyBorder="1" applyAlignment="1" applyProtection="1">
      <alignment horizontal="left" vertical="top" wrapText="1" indent="1"/>
      <protection locked="0"/>
    </xf>
    <xf numFmtId="0" fontId="4" fillId="18" borderId="18" xfId="49" applyFont="1" applyFill="1" applyBorder="1" applyAlignment="1" applyProtection="1">
      <alignment horizontal="left" vertical="top" wrapText="1" indent="1"/>
      <protection locked="0"/>
    </xf>
    <xf numFmtId="0" fontId="4" fillId="18" borderId="19" xfId="49" applyFont="1" applyFill="1" applyBorder="1" applyAlignment="1" applyProtection="1">
      <alignment horizontal="left" vertical="top" wrapText="1" indent="1"/>
      <protection locked="0"/>
    </xf>
    <xf numFmtId="0" fontId="4" fillId="0" borderId="0" xfId="59" applyFont="1" applyFill="1" applyBorder="1" applyAlignment="1" applyProtection="1">
      <alignment vertical="center" wrapText="1"/>
    </xf>
    <xf numFmtId="0" fontId="18" fillId="0" borderId="0" xfId="0" applyFont="1" applyFill="1" applyBorder="1" applyAlignment="1" applyProtection="1">
      <alignment horizontal="center" vertical="center"/>
      <protection hidden="1"/>
    </xf>
    <xf numFmtId="0" fontId="4" fillId="18" borderId="63" xfId="49" applyFont="1" applyFill="1" applyBorder="1" applyAlignment="1" applyProtection="1">
      <alignment horizontal="left" vertical="center" indent="1"/>
      <protection locked="0"/>
    </xf>
    <xf numFmtId="0" fontId="4" fillId="18" borderId="64" xfId="49" applyFont="1" applyFill="1" applyBorder="1" applyAlignment="1" applyProtection="1">
      <alignment horizontal="left" vertical="center" indent="1"/>
      <protection locked="0"/>
    </xf>
    <xf numFmtId="0" fontId="4" fillId="18" borderId="65" xfId="49" applyFont="1" applyFill="1" applyBorder="1" applyAlignment="1" applyProtection="1">
      <alignment horizontal="left" vertical="center" indent="1"/>
      <protection locked="0"/>
    </xf>
    <xf numFmtId="164" fontId="4" fillId="18" borderId="66" xfId="49" applyNumberFormat="1" applyFont="1" applyFill="1" applyBorder="1" applyAlignment="1" applyProtection="1">
      <alignment horizontal="left" vertical="center" indent="1"/>
      <protection locked="0"/>
    </xf>
    <xf numFmtId="164" fontId="4" fillId="18" borderId="67" xfId="49" applyNumberFormat="1" applyFont="1" applyFill="1" applyBorder="1" applyAlignment="1" applyProtection="1">
      <alignment horizontal="left" vertical="center" indent="1"/>
      <protection locked="0"/>
    </xf>
    <xf numFmtId="0" fontId="4" fillId="19" borderId="67" xfId="49" applyFont="1" applyFill="1" applyBorder="1" applyAlignment="1" applyProtection="1">
      <alignment horizontal="left" vertical="center" indent="1"/>
      <protection locked="0"/>
    </xf>
    <xf numFmtId="0" fontId="4" fillId="19" borderId="68" xfId="49" applyFont="1" applyFill="1" applyBorder="1" applyAlignment="1" applyProtection="1">
      <alignment horizontal="left" vertical="center" indent="1"/>
      <protection locked="0"/>
    </xf>
    <xf numFmtId="4" fontId="4" fillId="23" borderId="16" xfId="47" applyNumberFormat="1" applyFont="1" applyFill="1" applyBorder="1" applyAlignment="1" applyProtection="1">
      <alignment horizontal="right" vertical="center" indent="1"/>
      <protection locked="0"/>
    </xf>
    <xf numFmtId="4" fontId="4" fillId="23" borderId="13" xfId="47" applyNumberFormat="1" applyFont="1" applyFill="1" applyBorder="1" applyAlignment="1" applyProtection="1">
      <alignment horizontal="right" vertical="center" indent="1"/>
      <protection locked="0"/>
    </xf>
    <xf numFmtId="4" fontId="4" fillId="23" borderId="20" xfId="47" applyNumberFormat="1" applyFont="1" applyFill="1" applyBorder="1" applyAlignment="1" applyProtection="1">
      <alignment horizontal="right" vertical="center" indent="1"/>
      <protection locked="0"/>
    </xf>
    <xf numFmtId="4" fontId="4" fillId="23" borderId="17" xfId="47" applyNumberFormat="1" applyFont="1" applyFill="1" applyBorder="1" applyAlignment="1" applyProtection="1">
      <alignment horizontal="right" vertical="center" indent="1"/>
      <protection locked="0"/>
    </xf>
    <xf numFmtId="4" fontId="4" fillId="23" borderId="18" xfId="47" applyNumberFormat="1" applyFont="1" applyFill="1" applyBorder="1" applyAlignment="1" applyProtection="1">
      <alignment horizontal="right" vertical="center" indent="1"/>
      <protection locked="0"/>
    </xf>
    <xf numFmtId="4" fontId="4" fillId="23" borderId="19" xfId="47" applyNumberFormat="1" applyFont="1" applyFill="1" applyBorder="1" applyAlignment="1" applyProtection="1">
      <alignment horizontal="right" vertical="center" indent="1"/>
      <protection locked="0"/>
    </xf>
    <xf numFmtId="3" fontId="4" fillId="0" borderId="54" xfId="47" applyNumberFormat="1" applyFont="1" applyBorder="1" applyAlignment="1" applyProtection="1">
      <alignment horizontal="center" vertical="center"/>
      <protection hidden="1"/>
    </xf>
    <xf numFmtId="0" fontId="4" fillId="0" borderId="54" xfId="47" applyFont="1" applyBorder="1" applyAlignment="1" applyProtection="1">
      <alignment horizontal="center" vertical="center"/>
      <protection hidden="1"/>
    </xf>
    <xf numFmtId="0" fontId="4" fillId="23" borderId="16" xfId="47" applyFont="1" applyFill="1" applyBorder="1" applyAlignment="1" applyProtection="1">
      <alignment horizontal="left" vertical="center" indent="1"/>
      <protection locked="0"/>
    </xf>
    <xf numFmtId="0" fontId="4" fillId="23" borderId="13" xfId="47" applyFont="1" applyFill="1" applyBorder="1" applyAlignment="1" applyProtection="1">
      <alignment horizontal="left" vertical="center" indent="1"/>
      <protection locked="0"/>
    </xf>
    <xf numFmtId="0" fontId="4" fillId="23" borderId="20" xfId="47" applyFont="1" applyFill="1" applyBorder="1" applyAlignment="1" applyProtection="1">
      <alignment horizontal="left" vertical="center" indent="1"/>
      <protection locked="0"/>
    </xf>
    <xf numFmtId="0" fontId="4" fillId="23" borderId="17" xfId="47" applyFont="1" applyFill="1" applyBorder="1" applyAlignment="1" applyProtection="1">
      <alignment horizontal="left" vertical="center" indent="1"/>
      <protection locked="0"/>
    </xf>
    <xf numFmtId="0" fontId="4" fillId="23" borderId="18" xfId="47" applyFont="1" applyFill="1" applyBorder="1" applyAlignment="1" applyProtection="1">
      <alignment horizontal="left" vertical="center" indent="1"/>
      <protection locked="0"/>
    </xf>
    <xf numFmtId="0" fontId="4" fillId="23" borderId="19" xfId="47" applyFont="1" applyFill="1" applyBorder="1" applyAlignment="1" applyProtection="1">
      <alignment horizontal="left" vertical="center" indent="1"/>
      <protection locked="0"/>
    </xf>
    <xf numFmtId="0" fontId="4" fillId="18" borderId="32" xfId="49" applyFont="1" applyFill="1" applyBorder="1" applyAlignment="1" applyProtection="1">
      <alignment horizontal="left" vertical="center" indent="1"/>
      <protection locked="0"/>
    </xf>
    <xf numFmtId="0" fontId="4" fillId="18" borderId="82" xfId="49" applyFont="1" applyFill="1" applyBorder="1" applyAlignment="1" applyProtection="1">
      <alignment horizontal="left" vertical="center" indent="1"/>
      <protection locked="0"/>
    </xf>
    <xf numFmtId="0" fontId="4" fillId="18" borderId="83" xfId="49" applyFont="1" applyFill="1" applyBorder="1" applyAlignment="1" applyProtection="1">
      <alignment horizontal="left" vertical="center" indent="1"/>
      <protection locked="0"/>
    </xf>
    <xf numFmtId="0" fontId="4" fillId="23" borderId="15" xfId="47" applyFont="1" applyFill="1" applyBorder="1" applyAlignment="1" applyProtection="1">
      <alignment horizontal="left" vertical="center" indent="1"/>
      <protection locked="0"/>
    </xf>
    <xf numFmtId="0" fontId="4" fillId="23" borderId="0" xfId="47" applyFont="1" applyFill="1" applyBorder="1" applyAlignment="1" applyProtection="1">
      <alignment horizontal="left" vertical="center" indent="1"/>
      <protection locked="0"/>
    </xf>
    <xf numFmtId="0" fontId="4" fillId="23" borderId="14" xfId="47" applyFont="1" applyFill="1" applyBorder="1" applyAlignment="1" applyProtection="1">
      <alignment horizontal="left" vertical="center" indent="1"/>
      <protection locked="0"/>
    </xf>
    <xf numFmtId="1" fontId="4" fillId="0" borderId="12" xfId="59" applyNumberFormat="1" applyFont="1" applyFill="1" applyBorder="1" applyAlignment="1" applyProtection="1">
      <alignment horizontal="center" vertical="center"/>
      <protection hidden="1"/>
    </xf>
    <xf numFmtId="1" fontId="4" fillId="0" borderId="10" xfId="59" applyNumberFormat="1" applyFont="1" applyFill="1" applyBorder="1" applyAlignment="1" applyProtection="1">
      <alignment horizontal="center" vertical="center"/>
      <protection hidden="1"/>
    </xf>
    <xf numFmtId="0" fontId="4" fillId="0" borderId="11" xfId="59" applyFont="1" applyFill="1" applyBorder="1" applyAlignment="1" applyProtection="1">
      <alignment horizontal="center" vertical="center"/>
      <protection hidden="1"/>
    </xf>
    <xf numFmtId="0" fontId="4" fillId="0" borderId="12" xfId="49" applyFont="1" applyFill="1" applyBorder="1" applyAlignment="1" applyProtection="1">
      <alignment horizontal="left" vertical="center" indent="1"/>
      <protection hidden="1"/>
    </xf>
    <xf numFmtId="0" fontId="4" fillId="0" borderId="10" xfId="49" applyFont="1" applyFill="1" applyBorder="1" applyAlignment="1" applyProtection="1">
      <alignment horizontal="left" vertical="center" indent="1"/>
      <protection hidden="1"/>
    </xf>
    <xf numFmtId="0" fontId="4" fillId="0" borderId="11" xfId="49" applyFont="1" applyFill="1" applyBorder="1" applyAlignment="1" applyProtection="1">
      <alignment horizontal="left" vertical="center" indent="1"/>
      <protection hidden="1"/>
    </xf>
    <xf numFmtId="14" fontId="4" fillId="0" borderId="12" xfId="47" applyNumberFormat="1" applyFont="1" applyFill="1" applyBorder="1" applyAlignment="1" applyProtection="1">
      <alignment horizontal="left" vertical="center" indent="1"/>
      <protection hidden="1"/>
    </xf>
    <xf numFmtId="14" fontId="4" fillId="0" borderId="10" xfId="47" applyNumberFormat="1" applyFont="1" applyFill="1" applyBorder="1" applyAlignment="1" applyProtection="1">
      <alignment horizontal="left" vertical="center" indent="1"/>
      <protection hidden="1"/>
    </xf>
    <xf numFmtId="14" fontId="4" fillId="0" borderId="11" xfId="47" applyNumberFormat="1" applyFont="1" applyFill="1" applyBorder="1" applyAlignment="1" applyProtection="1">
      <alignment horizontal="left" vertical="center" indent="1"/>
      <protection hidden="1"/>
    </xf>
    <xf numFmtId="0" fontId="5" fillId="27" borderId="76" xfId="47" applyFont="1" applyFill="1" applyBorder="1" applyAlignment="1" applyProtection="1">
      <alignment horizontal="left" vertical="center" indent="1"/>
      <protection hidden="1"/>
    </xf>
    <xf numFmtId="0" fontId="5" fillId="27" borderId="60" xfId="47" applyFont="1" applyFill="1" applyBorder="1" applyAlignment="1" applyProtection="1">
      <alignment horizontal="left" vertical="center" indent="1"/>
      <protection hidden="1"/>
    </xf>
    <xf numFmtId="0" fontId="5" fillId="27" borderId="77" xfId="47" applyFont="1" applyFill="1" applyBorder="1" applyAlignment="1" applyProtection="1">
      <alignment horizontal="left" vertical="center" indent="1"/>
      <protection hidden="1"/>
    </xf>
    <xf numFmtId="0" fontId="5" fillId="27" borderId="16" xfId="47" applyFont="1" applyFill="1" applyBorder="1" applyAlignment="1" applyProtection="1">
      <alignment horizontal="center" vertical="center" wrapText="1"/>
      <protection hidden="1"/>
    </xf>
    <xf numFmtId="0" fontId="5" fillId="27" borderId="13" xfId="47" applyFont="1" applyFill="1" applyBorder="1" applyAlignment="1" applyProtection="1">
      <alignment horizontal="center" vertical="center" wrapText="1"/>
      <protection hidden="1"/>
    </xf>
    <xf numFmtId="0" fontId="5" fillId="27" borderId="20" xfId="47" applyFont="1" applyFill="1" applyBorder="1" applyAlignment="1" applyProtection="1">
      <alignment horizontal="center" vertical="center" wrapText="1"/>
      <protection hidden="1"/>
    </xf>
    <xf numFmtId="0" fontId="5" fillId="27" borderId="15" xfId="47" applyFont="1" applyFill="1" applyBorder="1" applyAlignment="1" applyProtection="1">
      <alignment horizontal="center" vertical="center" wrapText="1"/>
      <protection hidden="1"/>
    </xf>
    <xf numFmtId="0" fontId="5" fillId="27" borderId="0" xfId="47" applyFont="1" applyFill="1" applyBorder="1" applyAlignment="1" applyProtection="1">
      <alignment horizontal="center" vertical="center" wrapText="1"/>
      <protection hidden="1"/>
    </xf>
    <xf numFmtId="0" fontId="5" fillId="27" borderId="14" xfId="47" applyFont="1" applyFill="1" applyBorder="1" applyAlignment="1" applyProtection="1">
      <alignment horizontal="center" vertical="center" wrapText="1"/>
      <protection hidden="1"/>
    </xf>
    <xf numFmtId="0" fontId="5" fillId="27" borderId="17" xfId="47" applyFont="1" applyFill="1" applyBorder="1" applyAlignment="1" applyProtection="1">
      <alignment horizontal="center" vertical="center" wrapText="1"/>
      <protection hidden="1"/>
    </xf>
    <xf numFmtId="0" fontId="5" fillId="27" borderId="18" xfId="47" applyFont="1" applyFill="1" applyBorder="1" applyAlignment="1" applyProtection="1">
      <alignment horizontal="center" vertical="center" wrapText="1"/>
      <protection hidden="1"/>
    </xf>
    <xf numFmtId="0" fontId="5" fillId="27" borderId="19" xfId="47" applyFont="1" applyFill="1" applyBorder="1" applyAlignment="1" applyProtection="1">
      <alignment horizontal="center" vertical="center" wrapText="1"/>
      <protection hidden="1"/>
    </xf>
    <xf numFmtId="0" fontId="40" fillId="0" borderId="0" xfId="47" applyFont="1" applyAlignment="1" applyProtection="1">
      <alignment vertical="center" wrapText="1"/>
      <protection hidden="1"/>
    </xf>
    <xf numFmtId="0" fontId="41" fillId="0" borderId="0" xfId="59" applyNumberFormat="1" applyFont="1" applyBorder="1" applyAlignment="1" applyProtection="1">
      <alignment horizontal="left" vertical="center"/>
      <protection hidden="1"/>
    </xf>
    <xf numFmtId="0" fontId="5" fillId="27" borderId="76" xfId="47" applyFont="1" applyFill="1" applyBorder="1" applyAlignment="1" applyProtection="1">
      <alignment horizontal="center" vertical="center" wrapText="1"/>
      <protection hidden="1"/>
    </xf>
    <xf numFmtId="0" fontId="5" fillId="27" borderId="60" xfId="47" applyFont="1" applyFill="1" applyBorder="1" applyAlignment="1" applyProtection="1">
      <alignment horizontal="center" vertical="center" wrapText="1"/>
      <protection hidden="1"/>
    </xf>
    <xf numFmtId="0" fontId="5" fillId="27" borderId="77" xfId="47" applyFont="1" applyFill="1" applyBorder="1" applyAlignment="1" applyProtection="1">
      <alignment horizontal="center" vertical="center" wrapText="1"/>
      <protection hidden="1"/>
    </xf>
    <xf numFmtId="164" fontId="4" fillId="18" borderId="80" xfId="49" applyNumberFormat="1" applyFont="1" applyFill="1" applyBorder="1" applyAlignment="1" applyProtection="1">
      <alignment horizontal="left" vertical="center" indent="1"/>
      <protection locked="0"/>
    </xf>
    <xf numFmtId="164" fontId="4" fillId="18" borderId="78" xfId="49" applyNumberFormat="1" applyFont="1" applyFill="1" applyBorder="1" applyAlignment="1" applyProtection="1">
      <alignment horizontal="left" vertical="center" indent="1"/>
      <protection locked="0"/>
    </xf>
    <xf numFmtId="0" fontId="4" fillId="19" borderId="78" xfId="49" applyFont="1" applyFill="1" applyBorder="1" applyAlignment="1" applyProtection="1">
      <alignment horizontal="left" vertical="center" indent="1"/>
      <protection locked="0"/>
    </xf>
    <xf numFmtId="0" fontId="4" fillId="19" borderId="81" xfId="49" applyFont="1" applyFill="1" applyBorder="1" applyAlignment="1" applyProtection="1">
      <alignment horizontal="left" vertical="center" indent="1"/>
      <protection locked="0"/>
    </xf>
    <xf numFmtId="0" fontId="4" fillId="0" borderId="0" xfId="59" applyNumberFormat="1" applyFont="1" applyBorder="1" applyAlignment="1" applyProtection="1">
      <alignment horizontal="left" vertical="top" wrapText="1"/>
      <protection hidden="1"/>
    </xf>
    <xf numFmtId="0" fontId="4" fillId="0" borderId="0" xfId="59" applyNumberFormat="1" applyFont="1" applyBorder="1" applyAlignment="1" applyProtection="1">
      <alignment vertical="top" wrapText="1"/>
      <protection hidden="1"/>
    </xf>
    <xf numFmtId="0" fontId="4" fillId="0" borderId="0" xfId="59" applyNumberFormat="1" applyFont="1" applyBorder="1" applyAlignment="1" applyProtection="1">
      <alignment vertical="center" wrapText="1"/>
      <protection hidden="1"/>
    </xf>
    <xf numFmtId="14" fontId="5" fillId="21" borderId="56" xfId="59" applyNumberFormat="1" applyFont="1" applyFill="1" applyBorder="1" applyAlignment="1" applyProtection="1">
      <alignment horizontal="center" vertical="center"/>
      <protection locked="0"/>
    </xf>
    <xf numFmtId="49" fontId="5" fillId="21" borderId="56" xfId="59" applyNumberFormat="1" applyFont="1" applyFill="1" applyBorder="1" applyAlignment="1" applyProtection="1">
      <alignment horizontal="left" vertical="center" indent="1"/>
      <protection locked="0"/>
    </xf>
    <xf numFmtId="49" fontId="5" fillId="21" borderId="23" xfId="59" applyNumberFormat="1" applyFont="1" applyFill="1" applyBorder="1" applyAlignment="1" applyProtection="1">
      <alignment horizontal="left" vertical="center" indent="1"/>
      <protection locked="0"/>
    </xf>
    <xf numFmtId="49" fontId="5" fillId="21" borderId="22" xfId="59" applyNumberFormat="1" applyFont="1" applyFill="1" applyBorder="1" applyAlignment="1" applyProtection="1">
      <alignment horizontal="left" vertical="center" indent="1"/>
      <protection locked="0"/>
    </xf>
    <xf numFmtId="49" fontId="5" fillId="21" borderId="21" xfId="59" applyNumberFormat="1" applyFont="1" applyFill="1" applyBorder="1" applyAlignment="1" applyProtection="1">
      <alignment horizontal="left" vertical="center" indent="1"/>
      <protection locked="0"/>
    </xf>
    <xf numFmtId="4" fontId="5" fillId="21" borderId="56" xfId="59" applyNumberFormat="1" applyFont="1" applyFill="1" applyBorder="1" applyAlignment="1" applyProtection="1">
      <alignment vertical="center"/>
      <protection locked="0"/>
    </xf>
    <xf numFmtId="0" fontId="6" fillId="0" borderId="48" xfId="59" applyNumberFormat="1" applyFont="1" applyFill="1" applyBorder="1" applyAlignment="1" applyProtection="1">
      <alignment horizontal="left" vertical="center" indent="1"/>
      <protection hidden="1"/>
    </xf>
    <xf numFmtId="0" fontId="6" fillId="0" borderId="49" xfId="59" applyNumberFormat="1" applyFont="1" applyFill="1" applyBorder="1" applyAlignment="1" applyProtection="1">
      <alignment horizontal="left" vertical="center" indent="1"/>
      <protection hidden="1"/>
    </xf>
    <xf numFmtId="0" fontId="6" fillId="0" borderId="50" xfId="59" applyNumberFormat="1" applyFont="1" applyFill="1" applyBorder="1" applyAlignment="1" applyProtection="1">
      <alignment horizontal="left" vertical="center" indent="1"/>
      <protection hidden="1"/>
    </xf>
    <xf numFmtId="4" fontId="44" fillId="0" borderId="48" xfId="31" applyNumberFormat="1" applyFont="1" applyFill="1" applyBorder="1" applyAlignment="1" applyProtection="1">
      <alignment vertical="center"/>
      <protection hidden="1"/>
    </xf>
    <xf numFmtId="4" fontId="44" fillId="0" borderId="50" xfId="31" applyNumberFormat="1" applyFont="1" applyFill="1" applyBorder="1" applyAlignment="1" applyProtection="1">
      <alignment vertical="center"/>
      <protection hidden="1"/>
    </xf>
    <xf numFmtId="49" fontId="5" fillId="21" borderId="57" xfId="59" applyNumberFormat="1" applyFont="1" applyFill="1" applyBorder="1" applyAlignment="1" applyProtection="1">
      <alignment horizontal="left" vertical="center" indent="1"/>
      <protection locked="0"/>
    </xf>
    <xf numFmtId="14" fontId="5" fillId="21" borderId="57" xfId="59" applyNumberFormat="1" applyFont="1" applyFill="1" applyBorder="1" applyAlignment="1" applyProtection="1">
      <alignment horizontal="center" vertical="center"/>
      <protection locked="0"/>
    </xf>
    <xf numFmtId="49" fontId="5" fillId="21" borderId="25" xfId="59" applyNumberFormat="1" applyFont="1" applyFill="1" applyBorder="1" applyAlignment="1" applyProtection="1">
      <alignment horizontal="left" vertical="center" indent="1"/>
      <protection locked="0"/>
    </xf>
    <xf numFmtId="49" fontId="5" fillId="21" borderId="26" xfId="59" applyNumberFormat="1" applyFont="1" applyFill="1" applyBorder="1" applyAlignment="1" applyProtection="1">
      <alignment horizontal="left" vertical="center" indent="1"/>
      <protection locked="0"/>
    </xf>
    <xf numFmtId="49" fontId="5" fillId="21" borderId="27" xfId="59" applyNumberFormat="1" applyFont="1" applyFill="1" applyBorder="1" applyAlignment="1" applyProtection="1">
      <alignment horizontal="left" vertical="center" indent="1"/>
      <protection locked="0"/>
    </xf>
    <xf numFmtId="4" fontId="5" fillId="21" borderId="57" xfId="59" applyNumberFormat="1" applyFont="1" applyFill="1" applyBorder="1" applyAlignment="1" applyProtection="1">
      <alignment vertical="center"/>
      <protection locked="0"/>
    </xf>
    <xf numFmtId="49" fontId="5" fillId="21" borderId="55" xfId="59" applyNumberFormat="1" applyFont="1" applyFill="1" applyBorder="1" applyAlignment="1" applyProtection="1">
      <alignment horizontal="left" vertical="center" indent="1"/>
      <protection locked="0"/>
    </xf>
    <xf numFmtId="14" fontId="5" fillId="21" borderId="55" xfId="59" applyNumberFormat="1" applyFont="1" applyFill="1" applyBorder="1" applyAlignment="1" applyProtection="1">
      <alignment horizontal="center" vertical="center"/>
      <protection locked="0"/>
    </xf>
    <xf numFmtId="49" fontId="5" fillId="21" borderId="36" xfId="59" applyNumberFormat="1" applyFont="1" applyFill="1" applyBorder="1" applyAlignment="1" applyProtection="1">
      <alignment horizontal="left" vertical="center" indent="1"/>
      <protection locked="0"/>
    </xf>
    <xf numFmtId="49" fontId="5" fillId="21" borderId="45" xfId="59" applyNumberFormat="1" applyFont="1" applyFill="1" applyBorder="1" applyAlignment="1" applyProtection="1">
      <alignment horizontal="left" vertical="center" indent="1"/>
      <protection locked="0"/>
    </xf>
    <xf numFmtId="49" fontId="5" fillId="21" borderId="34" xfId="59" applyNumberFormat="1" applyFont="1" applyFill="1" applyBorder="1" applyAlignment="1" applyProtection="1">
      <alignment horizontal="left" vertical="center" indent="1"/>
      <protection locked="0"/>
    </xf>
    <xf numFmtId="4" fontId="5" fillId="21" borderId="55" xfId="59" applyNumberFormat="1" applyFont="1" applyFill="1" applyBorder="1" applyAlignment="1" applyProtection="1">
      <alignment vertical="center"/>
      <protection locked="0"/>
    </xf>
    <xf numFmtId="4" fontId="44" fillId="0" borderId="48" xfId="31" applyNumberFormat="1" applyFont="1" applyFill="1" applyBorder="1" applyAlignment="1" applyProtection="1">
      <alignment horizontal="right" vertical="center"/>
      <protection hidden="1"/>
    </xf>
    <xf numFmtId="4" fontId="44" fillId="0" borderId="50" xfId="31" applyNumberFormat="1" applyFont="1" applyFill="1" applyBorder="1" applyAlignment="1" applyProtection="1">
      <alignment horizontal="right" vertical="center"/>
      <protection hidden="1"/>
    </xf>
    <xf numFmtId="0" fontId="5" fillId="0" borderId="54" xfId="59" applyNumberFormat="1" applyFont="1" applyBorder="1" applyAlignment="1" applyProtection="1">
      <alignment horizontal="center" vertical="center" wrapText="1"/>
      <protection hidden="1"/>
    </xf>
    <xf numFmtId="4" fontId="5" fillId="21" borderId="56" xfId="59" applyNumberFormat="1" applyFont="1" applyFill="1" applyBorder="1" applyAlignment="1" applyProtection="1">
      <alignment horizontal="right" vertical="center"/>
      <protection locked="0"/>
    </xf>
    <xf numFmtId="4" fontId="5" fillId="21" borderId="57" xfId="59" applyNumberFormat="1" applyFont="1" applyFill="1" applyBorder="1" applyAlignment="1" applyProtection="1">
      <alignment horizontal="right" vertical="center"/>
      <protection locked="0"/>
    </xf>
    <xf numFmtId="169" fontId="5" fillId="25" borderId="22" xfId="59" applyNumberFormat="1" applyFont="1" applyFill="1" applyBorder="1" applyAlignment="1" applyProtection="1">
      <alignment horizontal="left" vertical="center"/>
      <protection hidden="1"/>
    </xf>
    <xf numFmtId="169" fontId="5" fillId="25" borderId="79" xfId="59" applyNumberFormat="1" applyFont="1" applyFill="1" applyBorder="1" applyAlignment="1" applyProtection="1">
      <alignment horizontal="left" vertical="center"/>
      <protection hidden="1"/>
    </xf>
    <xf numFmtId="0" fontId="5" fillId="25" borderId="22" xfId="59" applyNumberFormat="1" applyFont="1" applyFill="1" applyBorder="1" applyAlignment="1" applyProtection="1">
      <alignment horizontal="left" vertical="center"/>
      <protection hidden="1"/>
    </xf>
    <xf numFmtId="0" fontId="5" fillId="25" borderId="79" xfId="59" applyNumberFormat="1" applyFont="1" applyFill="1" applyBorder="1" applyAlignment="1" applyProtection="1">
      <alignment horizontal="left" vertical="center"/>
      <protection hidden="1"/>
    </xf>
    <xf numFmtId="0" fontId="4" fillId="0" borderId="0" xfId="59" applyNumberFormat="1" applyFont="1" applyBorder="1" applyAlignment="1" applyProtection="1">
      <alignment horizontal="left" vertical="center" wrapText="1"/>
      <protection hidden="1"/>
    </xf>
    <xf numFmtId="0" fontId="4" fillId="0" borderId="13" xfId="59" applyFont="1" applyFill="1" applyBorder="1" applyAlignment="1" applyProtection="1">
      <alignment vertical="center" wrapText="1"/>
      <protection hidden="1"/>
    </xf>
    <xf numFmtId="0" fontId="4" fillId="0" borderId="20" xfId="59" applyFont="1" applyFill="1" applyBorder="1" applyAlignment="1" applyProtection="1">
      <alignment vertical="center" wrapText="1"/>
      <protection hidden="1"/>
    </xf>
    <xf numFmtId="0" fontId="4" fillId="0" borderId="18" xfId="59" applyFont="1" applyFill="1" applyBorder="1" applyAlignment="1" applyProtection="1">
      <alignment vertical="center" wrapText="1"/>
      <protection hidden="1"/>
    </xf>
    <xf numFmtId="0" fontId="4" fillId="0" borderId="19" xfId="59" applyFont="1" applyFill="1" applyBorder="1" applyAlignment="1" applyProtection="1">
      <alignment vertical="center" wrapText="1"/>
      <protection hidden="1"/>
    </xf>
    <xf numFmtId="170" fontId="4" fillId="0" borderId="15" xfId="49" applyNumberFormat="1" applyFont="1" applyFill="1" applyBorder="1" applyAlignment="1" applyProtection="1">
      <alignment horizontal="left" vertical="center" indent="1"/>
      <protection hidden="1"/>
    </xf>
    <xf numFmtId="170" fontId="4" fillId="0" borderId="0" xfId="49" applyNumberFormat="1" applyFont="1" applyFill="1" applyBorder="1" applyAlignment="1" applyProtection="1">
      <alignment horizontal="left" vertical="center" indent="1"/>
      <protection hidden="1"/>
    </xf>
    <xf numFmtId="169" fontId="4" fillId="0" borderId="53" xfId="49" applyNumberFormat="1" applyFont="1" applyFill="1" applyBorder="1" applyAlignment="1" applyProtection="1">
      <alignment horizontal="left" vertical="center" indent="1"/>
      <protection hidden="1"/>
    </xf>
    <xf numFmtId="169" fontId="4" fillId="0" borderId="39" xfId="49" applyNumberFormat="1" applyFont="1" applyFill="1" applyBorder="1" applyAlignment="1" applyProtection="1">
      <alignment horizontal="left" vertical="center" indent="1"/>
      <protection hidden="1"/>
    </xf>
    <xf numFmtId="169" fontId="4" fillId="0" borderId="40" xfId="49" applyNumberFormat="1" applyFont="1" applyFill="1" applyBorder="1" applyAlignment="1" applyProtection="1">
      <alignment horizontal="left" vertical="center" indent="1"/>
      <protection hidden="1"/>
    </xf>
    <xf numFmtId="4" fontId="5" fillId="21" borderId="55" xfId="59" applyNumberFormat="1" applyFont="1" applyFill="1" applyBorder="1" applyAlignment="1" applyProtection="1">
      <alignment horizontal="right" vertical="center"/>
      <protection locked="0"/>
    </xf>
    <xf numFmtId="0" fontId="4" fillId="23" borderId="16" xfId="49" applyFont="1" applyFill="1" applyBorder="1" applyAlignment="1" applyProtection="1">
      <alignment horizontal="left" vertical="center" wrapText="1" indent="1"/>
      <protection locked="0"/>
    </xf>
    <xf numFmtId="0" fontId="4" fillId="23" borderId="13" xfId="49" applyFont="1" applyFill="1" applyBorder="1" applyAlignment="1" applyProtection="1">
      <alignment horizontal="left" vertical="center" wrapText="1" indent="1"/>
      <protection locked="0"/>
    </xf>
    <xf numFmtId="0" fontId="4" fillId="23" borderId="20" xfId="49" applyFont="1" applyFill="1" applyBorder="1" applyAlignment="1" applyProtection="1">
      <alignment horizontal="left" vertical="center" wrapText="1" indent="1"/>
      <protection locked="0"/>
    </xf>
    <xf numFmtId="0" fontId="4" fillId="23" borderId="17" xfId="49" applyFont="1" applyFill="1" applyBorder="1" applyAlignment="1" applyProtection="1">
      <alignment horizontal="left" vertical="center" wrapText="1" indent="1"/>
      <protection locked="0"/>
    </xf>
    <xf numFmtId="0" fontId="4" fillId="23" borderId="18" xfId="49" applyFont="1" applyFill="1" applyBorder="1" applyAlignment="1" applyProtection="1">
      <alignment horizontal="left" vertical="center" wrapText="1" indent="1"/>
      <protection locked="0"/>
    </xf>
    <xf numFmtId="0" fontId="4" fillId="23" borderId="19" xfId="49" applyFont="1" applyFill="1" applyBorder="1" applyAlignment="1" applyProtection="1">
      <alignment horizontal="left" vertical="center" wrapText="1" indent="1"/>
      <protection locked="0"/>
    </xf>
    <xf numFmtId="169" fontId="4" fillId="0" borderId="35" xfId="49" applyNumberFormat="1" applyFont="1" applyFill="1" applyBorder="1" applyAlignment="1" applyProtection="1">
      <alignment horizontal="left" vertical="center" indent="1"/>
      <protection hidden="1"/>
    </xf>
    <xf numFmtId="0" fontId="5" fillId="25" borderId="30" xfId="59" applyNumberFormat="1" applyFont="1" applyFill="1" applyBorder="1" applyAlignment="1" applyProtection="1">
      <alignment horizontal="left" vertical="center" indent="1"/>
      <protection hidden="1"/>
    </xf>
    <xf numFmtId="164" fontId="5" fillId="25" borderId="30" xfId="59" applyNumberFormat="1" applyFont="1" applyFill="1" applyBorder="1" applyAlignment="1" applyProtection="1">
      <alignment horizontal="left" vertical="center" indent="1"/>
      <protection hidden="1"/>
    </xf>
    <xf numFmtId="0" fontId="5" fillId="25" borderId="31" xfId="59" applyNumberFormat="1" applyFont="1" applyFill="1" applyBorder="1" applyAlignment="1" applyProtection="1">
      <alignment horizontal="left" vertical="center" indent="1"/>
      <protection hidden="1"/>
    </xf>
    <xf numFmtId="0" fontId="5" fillId="25" borderId="22" xfId="59" applyNumberFormat="1" applyFont="1" applyFill="1" applyBorder="1" applyAlignment="1" applyProtection="1">
      <alignment horizontal="left" vertical="center" indent="1"/>
      <protection hidden="1"/>
    </xf>
    <xf numFmtId="0" fontId="5" fillId="25" borderId="79" xfId="59" applyNumberFormat="1" applyFont="1" applyFill="1" applyBorder="1" applyAlignment="1" applyProtection="1">
      <alignment horizontal="left" vertical="center" indent="1"/>
      <protection hidden="1"/>
    </xf>
    <xf numFmtId="0" fontId="5" fillId="25" borderId="78" xfId="59" applyNumberFormat="1" applyFont="1" applyFill="1" applyBorder="1" applyAlignment="1" applyProtection="1">
      <alignment horizontal="left" vertical="center" indent="1"/>
      <protection hidden="1"/>
    </xf>
    <xf numFmtId="0" fontId="4" fillId="0" borderId="0" xfId="59" applyNumberFormat="1" applyFont="1" applyFill="1" applyBorder="1" applyAlignment="1" applyProtection="1">
      <alignment horizontal="left" vertical="center" wrapText="1"/>
      <protection hidden="1"/>
    </xf>
    <xf numFmtId="14" fontId="4" fillId="23" borderId="12" xfId="59" applyNumberFormat="1" applyFont="1" applyFill="1" applyBorder="1" applyAlignment="1" applyProtection="1">
      <alignment horizontal="center" vertical="center"/>
      <protection locked="0" hidden="1"/>
    </xf>
    <xf numFmtId="14" fontId="4" fillId="23" borderId="10" xfId="59" applyNumberFormat="1" applyFont="1" applyFill="1" applyBorder="1" applyAlignment="1" applyProtection="1">
      <alignment horizontal="center" vertical="center"/>
      <protection locked="0" hidden="1"/>
    </xf>
    <xf numFmtId="14" fontId="4" fillId="23" borderId="11" xfId="59" applyNumberFormat="1" applyFont="1" applyFill="1" applyBorder="1" applyAlignment="1" applyProtection="1">
      <alignment horizontal="center" vertical="center"/>
      <protection locked="0" hidden="1"/>
    </xf>
    <xf numFmtId="0" fontId="5" fillId="0" borderId="16" xfId="59" applyNumberFormat="1" applyFont="1" applyBorder="1" applyAlignment="1" applyProtection="1">
      <alignment horizontal="center" vertical="center" wrapText="1"/>
      <protection hidden="1"/>
    </xf>
    <xf numFmtId="0" fontId="5" fillId="0" borderId="13" xfId="59" applyNumberFormat="1" applyFont="1" applyBorder="1" applyAlignment="1" applyProtection="1">
      <alignment horizontal="center" vertical="center" wrapText="1"/>
      <protection hidden="1"/>
    </xf>
    <xf numFmtId="0" fontId="5" fillId="0" borderId="20" xfId="59" applyNumberFormat="1" applyFont="1" applyBorder="1" applyAlignment="1" applyProtection="1">
      <alignment horizontal="center" vertical="center" wrapText="1"/>
      <protection hidden="1"/>
    </xf>
    <xf numFmtId="0" fontId="5" fillId="0" borderId="15" xfId="59" applyNumberFormat="1" applyFont="1" applyBorder="1" applyAlignment="1" applyProtection="1">
      <alignment horizontal="center" vertical="center" wrapText="1"/>
      <protection hidden="1"/>
    </xf>
    <xf numFmtId="0" fontId="5" fillId="0" borderId="0" xfId="59" applyNumberFormat="1" applyFont="1" applyBorder="1" applyAlignment="1" applyProtection="1">
      <alignment horizontal="center" vertical="center" wrapText="1"/>
      <protection hidden="1"/>
    </xf>
    <xf numFmtId="0" fontId="5" fillId="0" borderId="14" xfId="59" applyNumberFormat="1" applyFont="1" applyBorder="1" applyAlignment="1" applyProtection="1">
      <alignment horizontal="center" vertical="center" wrapText="1"/>
      <protection hidden="1"/>
    </xf>
    <xf numFmtId="0" fontId="5" fillId="0" borderId="17" xfId="59" applyNumberFormat="1" applyFont="1" applyBorder="1" applyAlignment="1" applyProtection="1">
      <alignment horizontal="center" vertical="center" wrapText="1"/>
      <protection hidden="1"/>
    </xf>
    <xf numFmtId="0" fontId="5" fillId="0" borderId="18" xfId="59" applyNumberFormat="1" applyFont="1" applyBorder="1" applyAlignment="1" applyProtection="1">
      <alignment horizontal="center" vertical="center" wrapText="1"/>
      <protection hidden="1"/>
    </xf>
    <xf numFmtId="0" fontId="5" fillId="0" borderId="19" xfId="59" applyNumberFormat="1" applyFont="1" applyBorder="1" applyAlignment="1" applyProtection="1">
      <alignment horizontal="center" vertical="center" wrapText="1"/>
      <protection hidden="1"/>
    </xf>
  </cellXfs>
  <cellStyles count="6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2 2" xfId="39"/>
    <cellStyle name="Standard 2 3" xfId="59"/>
    <cellStyle name="Standard 3" xfId="40"/>
    <cellStyle name="Standard 4" xfId="41"/>
    <cellStyle name="Standard 5" xfId="42"/>
    <cellStyle name="Standard 5 2" xfId="58"/>
    <cellStyle name="Standard_Antrag Netzwerk" xfId="43"/>
    <cellStyle name="Standard_Antrag Thüringen Jahr" xfId="44"/>
    <cellStyle name="Standard_Antrag Thüringen Jahr 2" xfId="45"/>
    <cellStyle name="Standard_Antrag Weiterbildung" xfId="60"/>
    <cellStyle name="Standard_KMU-Bewertung 2" xfId="46"/>
    <cellStyle name="Standard_Überarbeitete Abschnitte 03_09" xfId="47"/>
    <cellStyle name="Standard_Überarbeitete Abschnitte 11_10" xfId="48"/>
    <cellStyle name="Standard_Überarbeitete Abschnitte 11_10 2" xfId="49"/>
    <cellStyle name="Überschrift" xfId="50" builtinId="15" customBuiltin="1"/>
    <cellStyle name="Überschrift 1" xfId="51" builtinId="16" customBuiltin="1"/>
    <cellStyle name="Überschrift 2" xfId="52" builtinId="17" customBuiltin="1"/>
    <cellStyle name="Überschrift 3" xfId="53" builtinId="18" customBuiltin="1"/>
    <cellStyle name="Überschrift 4" xfId="54" builtinId="19" customBuiltin="1"/>
    <cellStyle name="Verknüpfte Zelle" xfId="55" builtinId="24" customBuiltin="1"/>
    <cellStyle name="Warnender Text" xfId="56" builtinId="11" customBuiltin="1"/>
    <cellStyle name="Zelle überprüfen" xfId="57" builtinId="23" customBuiltin="1"/>
  </cellStyles>
  <dxfs count="18">
    <dxf>
      <font>
        <strike val="0"/>
        <color theme="0"/>
      </font>
    </dxf>
    <dxf>
      <font>
        <strike val="0"/>
        <color theme="0"/>
      </font>
    </dxf>
    <dxf>
      <font>
        <strike val="0"/>
        <color theme="0"/>
      </font>
    </dxf>
    <dxf>
      <font>
        <strike val="0"/>
        <color theme="0"/>
      </font>
    </dxf>
    <dxf>
      <font>
        <strike val="0"/>
        <color theme="0"/>
      </font>
    </dxf>
    <dxf>
      <font>
        <strike val="0"/>
        <color theme="0"/>
      </font>
    </dxf>
    <dxf>
      <font>
        <b val="0"/>
        <i/>
        <strike val="0"/>
        <color theme="0" tint="-0.499984740745262"/>
      </font>
    </dxf>
    <dxf>
      <font>
        <b val="0"/>
        <i/>
        <strike val="0"/>
        <color theme="0" tint="-0.499984740745262"/>
      </font>
    </dxf>
    <dxf>
      <font>
        <b val="0"/>
        <i/>
        <strike val="0"/>
        <color theme="0" tint="-0.499984740745262"/>
      </font>
    </dxf>
    <dxf>
      <font>
        <strike val="0"/>
        <color theme="0"/>
      </font>
    </dxf>
    <dxf>
      <font>
        <strike val="0"/>
        <color theme="0"/>
      </font>
      <fill>
        <patternFill patternType="none">
          <bgColor indexed="65"/>
        </patternFill>
      </fill>
      <border>
        <top/>
      </border>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font>
    </dxf>
    <dxf>
      <font>
        <strike val="0"/>
        <color theme="0"/>
        <name val="Cambria"/>
        <scheme val="none"/>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U$1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U$18" lockText="1" noThreeD="1"/>
</file>

<file path=xl/ctrlProps/ctrlProp3.xml><?xml version="1.0" encoding="utf-8"?>
<formControlPr xmlns="http://schemas.microsoft.com/office/spreadsheetml/2009/9/main" objectType="CheckBox" fmlaLink="$U$19" lockText="1" noThreeD="1"/>
</file>

<file path=xl/ctrlProps/ctrlProp4.xml><?xml version="1.0" encoding="utf-8"?>
<formControlPr xmlns="http://schemas.microsoft.com/office/spreadsheetml/2009/9/main" objectType="CheckBox" fmlaLink="$U$45" lockText="1" noThreeD="1"/>
</file>

<file path=xl/ctrlProps/ctrlProp5.xml><?xml version="1.0" encoding="utf-8"?>
<formControlPr xmlns="http://schemas.microsoft.com/office/spreadsheetml/2009/9/main" objectType="CheckBox" fmlaLink="$V$4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1784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20</xdr:col>
      <xdr:colOff>0</xdr:colOff>
      <xdr:row>4</xdr:row>
      <xdr:rowOff>19050</xdr:rowOff>
    </xdr:to>
    <xdr:pic>
      <xdr:nvPicPr>
        <xdr:cNvPr id="12391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0"/>
          <a:ext cx="3371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10</xdr:col>
          <xdr:colOff>9525</xdr:colOff>
          <xdr:row>16</xdr:row>
          <xdr:rowOff>9525</xdr:rowOff>
        </xdr:from>
        <xdr:to>
          <xdr:col>10</xdr:col>
          <xdr:colOff>314325</xdr:colOff>
          <xdr:row>17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17</xdr:row>
          <xdr:rowOff>9525</xdr:rowOff>
        </xdr:from>
        <xdr:to>
          <xdr:col>10</xdr:col>
          <xdr:colOff>314325</xdr:colOff>
          <xdr:row>18</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18</xdr:row>
          <xdr:rowOff>9525</xdr:rowOff>
        </xdr:from>
        <xdr:to>
          <xdr:col>10</xdr:col>
          <xdr:colOff>314325</xdr:colOff>
          <xdr:row>19</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44</xdr:row>
          <xdr:rowOff>9525</xdr:rowOff>
        </xdr:from>
        <xdr:to>
          <xdr:col>14</xdr:col>
          <xdr:colOff>314325</xdr:colOff>
          <xdr:row>45</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44</xdr:row>
          <xdr:rowOff>9525</xdr:rowOff>
        </xdr:from>
        <xdr:to>
          <xdr:col>17</xdr:col>
          <xdr:colOff>314325</xdr:colOff>
          <xdr:row>45</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4</xdr:col>
          <xdr:colOff>323850</xdr:colOff>
          <xdr:row>51</xdr:row>
          <xdr:rowOff>0</xdr:rowOff>
        </xdr:to>
        <xdr:sp macro="" textlink="">
          <xdr:nvSpPr>
            <xdr:cNvPr id="79884" name="Check Box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9525</xdr:rowOff>
        </xdr:from>
        <xdr:to>
          <xdr:col>13</xdr:col>
          <xdr:colOff>323850</xdr:colOff>
          <xdr:row>51</xdr:row>
          <xdr:rowOff>0</xdr:rowOff>
        </xdr:to>
        <xdr:sp macro="" textlink="">
          <xdr:nvSpPr>
            <xdr:cNvPr id="79885" name="Check Box 13" hidden="1">
              <a:extLst>
                <a:ext uri="{63B3BB69-23CF-44E3-9099-C40C66FF867C}">
                  <a14:compatExt spid="_x0000_s79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1</xdr:col>
          <xdr:colOff>323850</xdr:colOff>
          <xdr:row>44</xdr:row>
          <xdr:rowOff>0</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9525</xdr:rowOff>
        </xdr:from>
        <xdr:to>
          <xdr:col>7</xdr:col>
          <xdr:colOff>323850</xdr:colOff>
          <xdr:row>44</xdr:row>
          <xdr:rowOff>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17</xdr:col>
          <xdr:colOff>57150</xdr:colOff>
          <xdr:row>13</xdr:row>
          <xdr:rowOff>9525</xdr:rowOff>
        </xdr:from>
        <xdr:to>
          <xdr:col>18</xdr:col>
          <xdr:colOff>19050</xdr:colOff>
          <xdr:row>14</xdr:row>
          <xdr:rowOff>0</xdr:rowOff>
        </xdr:to>
        <xdr:sp macro="" textlink="">
          <xdr:nvSpPr>
            <xdr:cNvPr id="86018" name="Check Box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13</xdr:row>
          <xdr:rowOff>9525</xdr:rowOff>
        </xdr:from>
        <xdr:to>
          <xdr:col>14</xdr:col>
          <xdr:colOff>304800</xdr:colOff>
          <xdr:row>14</xdr:row>
          <xdr:rowOff>0</xdr:rowOff>
        </xdr:to>
        <xdr:sp macro="" textlink="">
          <xdr:nvSpPr>
            <xdr:cNvPr id="86019" name="Check Box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9</xdr:col>
      <xdr:colOff>209550</xdr:colOff>
      <xdr:row>0</xdr:row>
      <xdr:rowOff>0</xdr:rowOff>
    </xdr:from>
    <xdr:to>
      <xdr:col>20</xdr:col>
      <xdr:colOff>0</xdr:colOff>
      <xdr:row>3</xdr:row>
      <xdr:rowOff>76200</xdr:rowOff>
    </xdr:to>
    <xdr:pic>
      <xdr:nvPicPr>
        <xdr:cNvPr id="6"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35</xdr:row>
          <xdr:rowOff>9525</xdr:rowOff>
        </xdr:from>
        <xdr:to>
          <xdr:col>1</xdr:col>
          <xdr:colOff>323850</xdr:colOff>
          <xdr:row>36</xdr:row>
          <xdr:rowOff>0</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9525</xdr:rowOff>
        </xdr:from>
        <xdr:to>
          <xdr:col>1</xdr:col>
          <xdr:colOff>323850</xdr:colOff>
          <xdr:row>38</xdr:row>
          <xdr:rowOff>0</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17</xdr:row>
      <xdr:rowOff>57149</xdr:rowOff>
    </xdr:from>
    <xdr:to>
      <xdr:col>22</xdr:col>
      <xdr:colOff>581026</xdr:colOff>
      <xdr:row>30</xdr:row>
      <xdr:rowOff>19050</xdr:rowOff>
    </xdr:to>
    <xdr:sp macro="" textlink="">
      <xdr:nvSpPr>
        <xdr:cNvPr id="2" name="Textfeld 1"/>
        <xdr:cNvSpPr txBox="1"/>
      </xdr:nvSpPr>
      <xdr:spPr>
        <a:xfrm>
          <a:off x="6419850" y="914399"/>
          <a:ext cx="1971676" cy="1962151"/>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latin typeface="Arial" panose="020B0604020202020204" pitchFamily="34" charset="0"/>
              <a:cs typeface="Arial" panose="020B0604020202020204" pitchFamily="34" charset="0"/>
            </a:rPr>
            <a:t>Kopiervorlage!</a:t>
          </a:r>
        </a:p>
        <a:p>
          <a:pPr algn="ctr"/>
          <a:endParaRPr lang="de-DE" sz="1200" b="1">
            <a:latin typeface="Arial" panose="020B0604020202020204" pitchFamily="34" charset="0"/>
            <a:cs typeface="Arial" panose="020B0604020202020204" pitchFamily="34" charset="0"/>
          </a:endParaRPr>
        </a:p>
        <a:p>
          <a:pPr algn="ctr"/>
          <a:r>
            <a:rPr lang="de-DE" sz="1200" b="1">
              <a:latin typeface="Arial" panose="020B0604020202020204" pitchFamily="34" charset="0"/>
              <a:cs typeface="Arial" panose="020B0604020202020204" pitchFamily="34" charset="0"/>
            </a:rPr>
            <a:t>Bitte für alle teilnehmenden Unternehmen ausfüllen!</a:t>
          </a:r>
        </a:p>
        <a:p>
          <a:pPr algn="ctr"/>
          <a:r>
            <a:rPr lang="de-DE" sz="1100" b="0">
              <a:latin typeface="Arial" panose="020B0604020202020204" pitchFamily="34" charset="0"/>
              <a:cs typeface="Arial" panose="020B0604020202020204" pitchFamily="34" charset="0"/>
            </a:rPr>
            <a:t>_____________________</a:t>
          </a:r>
        </a:p>
        <a:p>
          <a:pPr algn="ctr"/>
          <a:endParaRPr lang="de-DE" sz="1100" b="1">
            <a:latin typeface="Arial" panose="020B0604020202020204" pitchFamily="34" charset="0"/>
            <a:cs typeface="Arial" panose="020B0604020202020204" pitchFamily="34" charset="0"/>
          </a:endParaRPr>
        </a:p>
        <a:p>
          <a:pPr algn="ctr"/>
          <a:r>
            <a:rPr lang="de-DE" sz="900" b="0">
              <a:latin typeface="Arial" panose="020B0604020202020204" pitchFamily="34" charset="0"/>
              <a:cs typeface="Arial" panose="020B0604020202020204" pitchFamily="34" charset="0"/>
            </a:rPr>
            <a:t>Die</a:t>
          </a:r>
          <a:r>
            <a:rPr lang="de-DE" sz="900" b="0" baseline="0">
              <a:latin typeface="Arial" panose="020B0604020202020204" pitchFamily="34" charset="0"/>
              <a:cs typeface="Arial" panose="020B0604020202020204" pitchFamily="34" charset="0"/>
            </a:rPr>
            <a:t> Angaben werden aus der Anlage 1 (Übersicht der teilnehmenden Unternehmen) automatisch übertragen!</a:t>
          </a:r>
          <a:endParaRPr lang="de-DE" sz="900" b="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xdr:row>
          <xdr:rowOff>9525</xdr:rowOff>
        </xdr:from>
        <xdr:to>
          <xdr:col>1</xdr:col>
          <xdr:colOff>323850</xdr:colOff>
          <xdr:row>8</xdr:row>
          <xdr:rowOff>0</xdr:rowOff>
        </xdr:to>
        <xdr:sp macro="" textlink="">
          <xdr:nvSpPr>
            <xdr:cNvPr id="78851" name="Check Box 3" hidden="1">
              <a:extLst>
                <a:ext uri="{63B3BB69-23CF-44E3-9099-C40C66FF867C}">
                  <a14:compatExt spid="_x0000_s7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xdr:rowOff>
        </xdr:from>
        <xdr:to>
          <xdr:col>1</xdr:col>
          <xdr:colOff>323850</xdr:colOff>
          <xdr:row>10</xdr:row>
          <xdr:rowOff>0</xdr:rowOff>
        </xdr:to>
        <xdr:sp macro="" textlink="">
          <xdr:nvSpPr>
            <xdr:cNvPr id="78852" name="Check Box 4" hidden="1">
              <a:extLst>
                <a:ext uri="{63B3BB69-23CF-44E3-9099-C40C66FF867C}">
                  <a14:compatExt spid="_x0000_s7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E18"/>
  <sheetViews>
    <sheetView showGridLines="0" zoomScaleNormal="100" workbookViewId="0">
      <selection activeCell="A12" sqref="A12"/>
    </sheetView>
  </sheetViews>
  <sheetFormatPr baseColWidth="10" defaultRowHeight="12" x14ac:dyDescent="0.2"/>
  <cols>
    <col min="1" max="1" width="10.7109375" style="174" customWidth="1"/>
    <col min="2" max="2" width="15.7109375" style="175" customWidth="1"/>
    <col min="3" max="3" width="78.7109375" style="174" customWidth="1"/>
    <col min="4" max="16384" width="11.42578125" style="174"/>
  </cols>
  <sheetData>
    <row r="1" spans="1:5" ht="15" customHeight="1" x14ac:dyDescent="0.2">
      <c r="B1" s="174"/>
    </row>
    <row r="2" spans="1:5" ht="15" customHeight="1" x14ac:dyDescent="0.2">
      <c r="A2" s="411" t="s">
        <v>235</v>
      </c>
      <c r="B2" s="411"/>
      <c r="C2" s="411"/>
    </row>
    <row r="3" spans="1:5" ht="15" customHeight="1" x14ac:dyDescent="0.2">
      <c r="A3" s="411"/>
      <c r="B3" s="411"/>
      <c r="C3" s="411"/>
    </row>
    <row r="4" spans="1:5" ht="15" customHeight="1" thickBot="1" x14ac:dyDescent="0.25">
      <c r="A4" s="412"/>
      <c r="B4" s="412"/>
      <c r="C4" s="412"/>
    </row>
    <row r="5" spans="1:5" ht="15" customHeight="1" thickTop="1" x14ac:dyDescent="0.2">
      <c r="A5" s="413" t="s">
        <v>323</v>
      </c>
      <c r="B5" s="413"/>
      <c r="C5" s="413"/>
    </row>
    <row r="6" spans="1:5" ht="15" customHeight="1" x14ac:dyDescent="0.2">
      <c r="A6" s="414"/>
      <c r="B6" s="414"/>
      <c r="C6" s="414"/>
    </row>
    <row r="7" spans="1:5" ht="15" customHeight="1" x14ac:dyDescent="0.2"/>
    <row r="8" spans="1:5" s="178" customFormat="1" ht="18" customHeight="1" x14ac:dyDescent="0.2">
      <c r="A8" s="176" t="s">
        <v>236</v>
      </c>
      <c r="B8" s="176" t="s">
        <v>237</v>
      </c>
      <c r="C8" s="177" t="s">
        <v>238</v>
      </c>
      <c r="E8" s="179"/>
    </row>
    <row r="9" spans="1:5" s="178" customFormat="1" ht="24" customHeight="1" x14ac:dyDescent="0.2">
      <c r="A9" s="180" t="s">
        <v>239</v>
      </c>
      <c r="B9" s="181">
        <v>43714</v>
      </c>
      <c r="C9" s="182" t="s">
        <v>240</v>
      </c>
    </row>
    <row r="10" spans="1:5" ht="36" customHeight="1" x14ac:dyDescent="0.2">
      <c r="A10" s="180" t="s">
        <v>371</v>
      </c>
      <c r="B10" s="181">
        <v>43892</v>
      </c>
      <c r="C10" s="182" t="s">
        <v>386</v>
      </c>
    </row>
    <row r="11" spans="1:5" ht="24" customHeight="1" x14ac:dyDescent="0.2">
      <c r="A11" s="180" t="s">
        <v>400</v>
      </c>
      <c r="B11" s="181">
        <v>44047</v>
      </c>
      <c r="C11" s="182" t="s">
        <v>401</v>
      </c>
    </row>
    <row r="12" spans="1:5" ht="24" customHeight="1" x14ac:dyDescent="0.2">
      <c r="A12" s="180"/>
      <c r="B12" s="204"/>
      <c r="C12" s="205"/>
    </row>
    <row r="13" spans="1:5" ht="24" customHeight="1" x14ac:dyDescent="0.2">
      <c r="A13" s="180"/>
      <c r="B13" s="181"/>
      <c r="C13" s="182"/>
    </row>
    <row r="14" spans="1:5" ht="24" customHeight="1" x14ac:dyDescent="0.2">
      <c r="A14" s="180"/>
      <c r="B14" s="181"/>
      <c r="C14" s="182"/>
    </row>
    <row r="15" spans="1:5" ht="24" customHeight="1" x14ac:dyDescent="0.2">
      <c r="A15" s="180"/>
      <c r="B15" s="181"/>
      <c r="C15" s="182"/>
    </row>
    <row r="16" spans="1:5" ht="24" customHeight="1" x14ac:dyDescent="0.2">
      <c r="A16" s="180"/>
      <c r="B16" s="181"/>
      <c r="C16" s="182"/>
    </row>
    <row r="17" spans="1:3" ht="24" customHeight="1" x14ac:dyDescent="0.2">
      <c r="A17" s="180"/>
      <c r="B17" s="181"/>
      <c r="C17" s="182"/>
    </row>
    <row r="18" spans="1:3" ht="24" customHeight="1" x14ac:dyDescent="0.2">
      <c r="A18" s="180"/>
      <c r="B18" s="181"/>
      <c r="C18" s="182"/>
    </row>
  </sheetData>
  <sheetProtection password="EF62"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T66"/>
  <sheetViews>
    <sheetView showGridLines="0" zoomScaleNormal="100" workbookViewId="0">
      <selection activeCell="B17" sqref="B17:D17"/>
    </sheetView>
  </sheetViews>
  <sheetFormatPr baseColWidth="10" defaultRowHeight="12" customHeight="1" x14ac:dyDescent="0.2"/>
  <cols>
    <col min="1" max="1" width="0.85546875" style="235" customWidth="1"/>
    <col min="2" max="19" width="5.140625" style="235" customWidth="1"/>
    <col min="20" max="20" width="0.85546875" style="235" customWidth="1"/>
    <col min="21" max="16384" width="11.42578125" style="235"/>
  </cols>
  <sheetData>
    <row r="1" spans="1:20" s="211" customFormat="1" ht="15" customHeight="1" x14ac:dyDescent="0.2">
      <c r="A1" s="212" t="s">
        <v>341</v>
      </c>
      <c r="O1" s="230" t="str">
        <f>'Seite 1'!$K$21</f>
        <v xml:space="preserve">Aktenzeichen: </v>
      </c>
      <c r="P1" s="616">
        <f>'Seite 1'!$P$21</f>
        <v>0</v>
      </c>
      <c r="Q1" s="617"/>
      <c r="R1" s="617"/>
      <c r="S1" s="617"/>
      <c r="T1" s="618"/>
    </row>
    <row r="2" spans="1:20" s="148" customFormat="1" ht="15" customHeight="1" x14ac:dyDescent="0.2">
      <c r="B2" s="236"/>
      <c r="O2" s="237"/>
      <c r="P2" s="238"/>
      <c r="Q2" s="238"/>
      <c r="R2" s="238"/>
      <c r="T2" s="231" t="str">
        <f>'Seite 1'!$A$65</f>
        <v>Antrag LiH - Organisationsstände auf Messen</v>
      </c>
    </row>
    <row r="3" spans="1:20" s="148" customFormat="1" ht="15" customHeight="1" x14ac:dyDescent="0.2">
      <c r="T3" s="232" t="str">
        <f>'Seite 1'!$A$66</f>
        <v>Formularversion: V 1.2 vom 04.08.20</v>
      </c>
    </row>
    <row r="4" spans="1:20" ht="15" customHeight="1" x14ac:dyDescent="0.2">
      <c r="A4" s="253"/>
      <c r="B4" s="277" t="s">
        <v>293</v>
      </c>
      <c r="C4" s="254"/>
      <c r="D4" s="254"/>
      <c r="E4" s="254"/>
      <c r="F4" s="254"/>
      <c r="G4" s="254"/>
      <c r="H4" s="254"/>
      <c r="I4" s="254"/>
      <c r="J4" s="254"/>
      <c r="K4" s="254"/>
      <c r="L4" s="254"/>
      <c r="M4" s="254"/>
      <c r="N4" s="254"/>
      <c r="O4" s="254"/>
      <c r="P4" s="254"/>
      <c r="Q4" s="254"/>
      <c r="R4" s="254"/>
      <c r="S4" s="254"/>
      <c r="T4" s="255"/>
    </row>
    <row r="5" spans="1:20" ht="5.0999999999999996" customHeight="1" x14ac:dyDescent="0.2">
      <c r="A5" s="264"/>
      <c r="B5" s="276"/>
      <c r="C5" s="276"/>
      <c r="D5" s="276"/>
      <c r="E5" s="276"/>
      <c r="F5" s="276"/>
      <c r="G5" s="276"/>
      <c r="H5" s="276"/>
      <c r="I5" s="276"/>
      <c r="J5" s="276"/>
      <c r="K5" s="276"/>
      <c r="L5" s="276"/>
      <c r="M5" s="276"/>
      <c r="N5" s="276"/>
      <c r="O5" s="276"/>
      <c r="P5" s="276"/>
      <c r="Q5" s="276"/>
      <c r="R5" s="276"/>
      <c r="S5" s="276"/>
      <c r="T5" s="266"/>
    </row>
    <row r="6" spans="1:20" ht="18" customHeight="1" x14ac:dyDescent="0.2">
      <c r="A6" s="250"/>
      <c r="B6" s="235" t="s">
        <v>268</v>
      </c>
      <c r="H6" s="706">
        <f ca="1">IF('Seite 1'!$P$20="","",'Seite 1'!$P$20)</f>
        <v>44047</v>
      </c>
      <c r="I6" s="707"/>
      <c r="J6" s="708"/>
      <c r="K6" s="240" t="s">
        <v>269</v>
      </c>
      <c r="T6" s="251"/>
    </row>
    <row r="7" spans="1:20" ht="5.0999999999999996" customHeight="1" x14ac:dyDescent="0.2">
      <c r="A7" s="250"/>
      <c r="T7" s="251"/>
    </row>
    <row r="8" spans="1:20" ht="18" customHeight="1" x14ac:dyDescent="0.2">
      <c r="A8" s="250"/>
      <c r="B8" s="88"/>
      <c r="C8" s="89" t="s">
        <v>270</v>
      </c>
      <c r="D8" s="89"/>
      <c r="E8" s="89"/>
      <c r="F8" s="89"/>
      <c r="G8" s="89"/>
      <c r="H8" s="89"/>
      <c r="I8" s="89"/>
      <c r="J8" s="244"/>
      <c r="K8" s="244"/>
      <c r="L8" s="244"/>
      <c r="M8" s="244"/>
      <c r="N8" s="244"/>
      <c r="O8" s="244"/>
      <c r="P8" s="244"/>
      <c r="Q8" s="244"/>
      <c r="R8" s="244"/>
      <c r="S8" s="245"/>
      <c r="T8" s="251"/>
    </row>
    <row r="9" spans="1:20" ht="5.0999999999999996" customHeight="1" x14ac:dyDescent="0.2">
      <c r="A9" s="250"/>
      <c r="T9" s="251"/>
    </row>
    <row r="10" spans="1:20" ht="18" customHeight="1" x14ac:dyDescent="0.2">
      <c r="A10" s="250"/>
      <c r="B10" s="88"/>
      <c r="C10" s="89" t="s">
        <v>271</v>
      </c>
      <c r="D10" s="89"/>
      <c r="E10" s="89"/>
      <c r="F10" s="89"/>
      <c r="G10" s="89"/>
      <c r="H10" s="89"/>
      <c r="I10" s="89"/>
      <c r="J10" s="244"/>
      <c r="K10" s="244"/>
      <c r="L10" s="244"/>
      <c r="M10" s="244"/>
      <c r="N10" s="244"/>
      <c r="O10" s="244"/>
      <c r="P10" s="244"/>
      <c r="Q10" s="244"/>
      <c r="R10" s="244"/>
      <c r="S10" s="245"/>
      <c r="T10" s="251"/>
    </row>
    <row r="11" spans="1:20" ht="5.0999999999999996" customHeight="1" x14ac:dyDescent="0.2">
      <c r="A11" s="250"/>
      <c r="T11" s="251"/>
    </row>
    <row r="12" spans="1:20" ht="12" customHeight="1" x14ac:dyDescent="0.2">
      <c r="A12" s="250"/>
      <c r="B12" s="709" t="s">
        <v>348</v>
      </c>
      <c r="C12" s="710"/>
      <c r="D12" s="711"/>
      <c r="E12" s="674" t="s">
        <v>272</v>
      </c>
      <c r="F12" s="674"/>
      <c r="G12" s="674" t="s">
        <v>258</v>
      </c>
      <c r="H12" s="674"/>
      <c r="I12" s="674"/>
      <c r="J12" s="674" t="s">
        <v>259</v>
      </c>
      <c r="K12" s="674"/>
      <c r="L12" s="674"/>
      <c r="M12" s="674" t="s">
        <v>273</v>
      </c>
      <c r="N12" s="674"/>
      <c r="O12" s="674"/>
      <c r="P12" s="674" t="s">
        <v>274</v>
      </c>
      <c r="Q12" s="674"/>
      <c r="R12" s="674" t="s">
        <v>275</v>
      </c>
      <c r="S12" s="674"/>
      <c r="T12" s="251"/>
    </row>
    <row r="13" spans="1:20" ht="12" customHeight="1" x14ac:dyDescent="0.2">
      <c r="A13" s="250"/>
      <c r="B13" s="712"/>
      <c r="C13" s="713"/>
      <c r="D13" s="714"/>
      <c r="E13" s="674"/>
      <c r="F13" s="674"/>
      <c r="G13" s="674"/>
      <c r="H13" s="674"/>
      <c r="I13" s="674"/>
      <c r="J13" s="674"/>
      <c r="K13" s="674"/>
      <c r="L13" s="674"/>
      <c r="M13" s="674"/>
      <c r="N13" s="674"/>
      <c r="O13" s="674"/>
      <c r="P13" s="674"/>
      <c r="Q13" s="674"/>
      <c r="R13" s="674"/>
      <c r="S13" s="674"/>
      <c r="T13" s="251"/>
    </row>
    <row r="14" spans="1:20" ht="12" customHeight="1" x14ac:dyDescent="0.2">
      <c r="A14" s="250"/>
      <c r="B14" s="712"/>
      <c r="C14" s="713"/>
      <c r="D14" s="714"/>
      <c r="E14" s="674"/>
      <c r="F14" s="674"/>
      <c r="G14" s="674"/>
      <c r="H14" s="674"/>
      <c r="I14" s="674"/>
      <c r="J14" s="674"/>
      <c r="K14" s="674"/>
      <c r="L14" s="674"/>
      <c r="M14" s="674"/>
      <c r="N14" s="674"/>
      <c r="O14" s="674"/>
      <c r="P14" s="674"/>
      <c r="Q14" s="674"/>
      <c r="R14" s="674"/>
      <c r="S14" s="674"/>
      <c r="T14" s="251"/>
    </row>
    <row r="15" spans="1:20" ht="12" customHeight="1" x14ac:dyDescent="0.2">
      <c r="A15" s="250"/>
      <c r="B15" s="712"/>
      <c r="C15" s="713"/>
      <c r="D15" s="714"/>
      <c r="E15" s="674"/>
      <c r="F15" s="674"/>
      <c r="G15" s="674"/>
      <c r="H15" s="674"/>
      <c r="I15" s="674"/>
      <c r="J15" s="674"/>
      <c r="K15" s="674"/>
      <c r="L15" s="674"/>
      <c r="M15" s="674"/>
      <c r="N15" s="674"/>
      <c r="O15" s="674"/>
      <c r="P15" s="674"/>
      <c r="Q15" s="674"/>
      <c r="R15" s="674"/>
      <c r="S15" s="674"/>
      <c r="T15" s="251"/>
    </row>
    <row r="16" spans="1:20" ht="12" customHeight="1" x14ac:dyDescent="0.2">
      <c r="A16" s="250"/>
      <c r="B16" s="715"/>
      <c r="C16" s="716"/>
      <c r="D16" s="717"/>
      <c r="E16" s="674"/>
      <c r="F16" s="674"/>
      <c r="G16" s="674"/>
      <c r="H16" s="674"/>
      <c r="I16" s="674"/>
      <c r="J16" s="674"/>
      <c r="K16" s="674"/>
      <c r="L16" s="674"/>
      <c r="M16" s="674"/>
      <c r="N16" s="674"/>
      <c r="O16" s="674"/>
      <c r="P16" s="674"/>
      <c r="Q16" s="674"/>
      <c r="R16" s="674"/>
      <c r="S16" s="674"/>
      <c r="T16" s="251"/>
    </row>
    <row r="17" spans="1:20" ht="17.100000000000001" customHeight="1" x14ac:dyDescent="0.2">
      <c r="A17" s="250"/>
      <c r="B17" s="666"/>
      <c r="C17" s="666"/>
      <c r="D17" s="666"/>
      <c r="E17" s="667"/>
      <c r="F17" s="667"/>
      <c r="G17" s="666"/>
      <c r="H17" s="666"/>
      <c r="I17" s="666"/>
      <c r="J17" s="666"/>
      <c r="K17" s="666"/>
      <c r="L17" s="666"/>
      <c r="M17" s="666"/>
      <c r="N17" s="666"/>
      <c r="O17" s="666"/>
      <c r="P17" s="671"/>
      <c r="Q17" s="671"/>
      <c r="R17" s="671"/>
      <c r="S17" s="671"/>
      <c r="T17" s="251"/>
    </row>
    <row r="18" spans="1:20" ht="17.100000000000001" customHeight="1" x14ac:dyDescent="0.2">
      <c r="A18" s="250"/>
      <c r="B18" s="650"/>
      <c r="C18" s="650"/>
      <c r="D18" s="650"/>
      <c r="E18" s="649"/>
      <c r="F18" s="649"/>
      <c r="G18" s="650"/>
      <c r="H18" s="650"/>
      <c r="I18" s="650"/>
      <c r="J18" s="650"/>
      <c r="K18" s="650"/>
      <c r="L18" s="650"/>
      <c r="M18" s="650"/>
      <c r="N18" s="650"/>
      <c r="O18" s="650"/>
      <c r="P18" s="654"/>
      <c r="Q18" s="654"/>
      <c r="R18" s="654"/>
      <c r="S18" s="654"/>
      <c r="T18" s="251"/>
    </row>
    <row r="19" spans="1:20" ht="17.100000000000001" customHeight="1" x14ac:dyDescent="0.2">
      <c r="A19" s="250"/>
      <c r="B19" s="650"/>
      <c r="C19" s="650"/>
      <c r="D19" s="650"/>
      <c r="E19" s="649"/>
      <c r="F19" s="649"/>
      <c r="G19" s="650"/>
      <c r="H19" s="650"/>
      <c r="I19" s="650"/>
      <c r="J19" s="650"/>
      <c r="K19" s="650"/>
      <c r="L19" s="650"/>
      <c r="M19" s="650"/>
      <c r="N19" s="650"/>
      <c r="O19" s="650"/>
      <c r="P19" s="654"/>
      <c r="Q19" s="654"/>
      <c r="R19" s="654"/>
      <c r="S19" s="654"/>
      <c r="T19" s="251"/>
    </row>
    <row r="20" spans="1:20" ht="17.100000000000001" customHeight="1" x14ac:dyDescent="0.2">
      <c r="A20" s="250"/>
      <c r="B20" s="650"/>
      <c r="C20" s="650"/>
      <c r="D20" s="650"/>
      <c r="E20" s="649"/>
      <c r="F20" s="649"/>
      <c r="G20" s="650"/>
      <c r="H20" s="650"/>
      <c r="I20" s="650"/>
      <c r="J20" s="650"/>
      <c r="K20" s="650"/>
      <c r="L20" s="650"/>
      <c r="M20" s="650"/>
      <c r="N20" s="650"/>
      <c r="O20" s="650"/>
      <c r="P20" s="654"/>
      <c r="Q20" s="654"/>
      <c r="R20" s="654"/>
      <c r="S20" s="654"/>
      <c r="T20" s="251"/>
    </row>
    <row r="21" spans="1:20" ht="17.100000000000001" customHeight="1" x14ac:dyDescent="0.2">
      <c r="A21" s="250"/>
      <c r="B21" s="660"/>
      <c r="C21" s="660"/>
      <c r="D21" s="660"/>
      <c r="E21" s="661"/>
      <c r="F21" s="661"/>
      <c r="G21" s="660"/>
      <c r="H21" s="660"/>
      <c r="I21" s="660"/>
      <c r="J21" s="660"/>
      <c r="K21" s="660"/>
      <c r="L21" s="660"/>
      <c r="M21" s="660"/>
      <c r="N21" s="660"/>
      <c r="O21" s="660"/>
      <c r="P21" s="665"/>
      <c r="Q21" s="665"/>
      <c r="R21" s="665"/>
      <c r="S21" s="665"/>
      <c r="T21" s="251"/>
    </row>
    <row r="22" spans="1:20" ht="17.100000000000001" customHeight="1" thickBot="1" x14ac:dyDescent="0.25">
      <c r="A22" s="250"/>
      <c r="B22" s="655" t="s">
        <v>263</v>
      </c>
      <c r="C22" s="656"/>
      <c r="D22" s="656"/>
      <c r="E22" s="656"/>
      <c r="F22" s="656"/>
      <c r="G22" s="656"/>
      <c r="H22" s="656"/>
      <c r="I22" s="656"/>
      <c r="J22" s="656"/>
      <c r="K22" s="656"/>
      <c r="L22" s="656"/>
      <c r="M22" s="656"/>
      <c r="N22" s="656"/>
      <c r="O22" s="657"/>
      <c r="P22" s="658">
        <f>SUMPRODUCT(ROUND(P17:P21,2))</f>
        <v>0</v>
      </c>
      <c r="Q22" s="659"/>
      <c r="R22" s="658">
        <f>SUMPRODUCT(ROUND(R17:R21,2))</f>
        <v>0</v>
      </c>
      <c r="S22" s="659"/>
      <c r="T22" s="251"/>
    </row>
    <row r="23" spans="1:20" ht="12" customHeight="1" thickTop="1" x14ac:dyDescent="0.2">
      <c r="A23" s="250"/>
      <c r="T23" s="251"/>
    </row>
    <row r="24" spans="1:20" ht="12" customHeight="1" x14ac:dyDescent="0.2">
      <c r="A24" s="250"/>
      <c r="B24" s="646" t="s">
        <v>296</v>
      </c>
      <c r="C24" s="646"/>
      <c r="D24" s="646"/>
      <c r="E24" s="646"/>
      <c r="F24" s="646"/>
      <c r="G24" s="646"/>
      <c r="H24" s="646"/>
      <c r="I24" s="646"/>
      <c r="J24" s="646"/>
      <c r="K24" s="646"/>
      <c r="L24" s="646"/>
      <c r="M24" s="646"/>
      <c r="N24" s="646"/>
      <c r="O24" s="646"/>
      <c r="P24" s="646"/>
      <c r="Q24" s="646"/>
      <c r="R24" s="646"/>
      <c r="S24" s="646"/>
      <c r="T24" s="251"/>
    </row>
    <row r="25" spans="1:20" ht="12" customHeight="1" x14ac:dyDescent="0.2">
      <c r="A25" s="250"/>
      <c r="B25" s="646"/>
      <c r="C25" s="646"/>
      <c r="D25" s="646"/>
      <c r="E25" s="646"/>
      <c r="F25" s="646"/>
      <c r="G25" s="646"/>
      <c r="H25" s="646"/>
      <c r="I25" s="646"/>
      <c r="J25" s="646"/>
      <c r="K25" s="646"/>
      <c r="L25" s="646"/>
      <c r="M25" s="646"/>
      <c r="N25" s="646"/>
      <c r="O25" s="646"/>
      <c r="P25" s="646"/>
      <c r="Q25" s="646"/>
      <c r="R25" s="646"/>
      <c r="S25" s="646"/>
      <c r="T25" s="251"/>
    </row>
    <row r="26" spans="1:20" ht="12" customHeight="1" x14ac:dyDescent="0.2">
      <c r="A26" s="250"/>
      <c r="B26" s="646" t="s">
        <v>295</v>
      </c>
      <c r="C26" s="646"/>
      <c r="D26" s="646"/>
      <c r="E26" s="646"/>
      <c r="F26" s="646"/>
      <c r="G26" s="646"/>
      <c r="H26" s="646"/>
      <c r="I26" s="646"/>
      <c r="J26" s="646"/>
      <c r="K26" s="646"/>
      <c r="L26" s="646"/>
      <c r="M26" s="646"/>
      <c r="N26" s="646"/>
      <c r="O26" s="646"/>
      <c r="P26" s="646"/>
      <c r="Q26" s="646"/>
      <c r="R26" s="646"/>
      <c r="S26" s="646"/>
      <c r="T26" s="251"/>
    </row>
    <row r="27" spans="1:20" ht="12" customHeight="1" x14ac:dyDescent="0.2">
      <c r="A27" s="250"/>
      <c r="B27" s="646"/>
      <c r="C27" s="646"/>
      <c r="D27" s="646"/>
      <c r="E27" s="646"/>
      <c r="F27" s="646"/>
      <c r="G27" s="646"/>
      <c r="H27" s="646"/>
      <c r="I27" s="646"/>
      <c r="J27" s="646"/>
      <c r="K27" s="646"/>
      <c r="L27" s="646"/>
      <c r="M27" s="646"/>
      <c r="N27" s="646"/>
      <c r="O27" s="646"/>
      <c r="P27" s="646"/>
      <c r="Q27" s="646"/>
      <c r="R27" s="646"/>
      <c r="S27" s="646"/>
      <c r="T27" s="251"/>
    </row>
    <row r="28" spans="1:20" ht="12" customHeight="1" x14ac:dyDescent="0.2">
      <c r="A28" s="250"/>
      <c r="B28" s="646"/>
      <c r="C28" s="646"/>
      <c r="D28" s="646"/>
      <c r="E28" s="646"/>
      <c r="F28" s="646"/>
      <c r="G28" s="646"/>
      <c r="H28" s="646"/>
      <c r="I28" s="646"/>
      <c r="J28" s="646"/>
      <c r="K28" s="646"/>
      <c r="L28" s="646"/>
      <c r="M28" s="646"/>
      <c r="N28" s="646"/>
      <c r="O28" s="646"/>
      <c r="P28" s="646"/>
      <c r="Q28" s="646"/>
      <c r="R28" s="646"/>
      <c r="S28" s="646"/>
      <c r="T28" s="251"/>
    </row>
    <row r="29" spans="1:20" ht="12" customHeight="1" x14ac:dyDescent="0.2">
      <c r="A29" s="250"/>
      <c r="B29" s="646" t="s">
        <v>294</v>
      </c>
      <c r="C29" s="646"/>
      <c r="D29" s="646"/>
      <c r="E29" s="646"/>
      <c r="F29" s="646"/>
      <c r="G29" s="646"/>
      <c r="H29" s="646"/>
      <c r="I29" s="646"/>
      <c r="J29" s="646"/>
      <c r="K29" s="646"/>
      <c r="L29" s="646"/>
      <c r="M29" s="646"/>
      <c r="N29" s="646"/>
      <c r="O29" s="646"/>
      <c r="P29" s="646"/>
      <c r="Q29" s="646"/>
      <c r="R29" s="646"/>
      <c r="S29" s="646"/>
      <c r="T29" s="251"/>
    </row>
    <row r="30" spans="1:20" ht="12" customHeight="1" x14ac:dyDescent="0.2">
      <c r="A30" s="250"/>
      <c r="B30" s="646"/>
      <c r="C30" s="646"/>
      <c r="D30" s="646"/>
      <c r="E30" s="646"/>
      <c r="F30" s="646"/>
      <c r="G30" s="646"/>
      <c r="H30" s="646"/>
      <c r="I30" s="646"/>
      <c r="J30" s="646"/>
      <c r="K30" s="646"/>
      <c r="L30" s="646"/>
      <c r="M30" s="646"/>
      <c r="N30" s="646"/>
      <c r="O30" s="646"/>
      <c r="P30" s="646"/>
      <c r="Q30" s="646"/>
      <c r="R30" s="646"/>
      <c r="S30" s="646"/>
      <c r="T30" s="251"/>
    </row>
    <row r="31" spans="1:20" ht="12" customHeight="1" x14ac:dyDescent="0.2">
      <c r="A31" s="250"/>
      <c r="B31" s="646"/>
      <c r="C31" s="646"/>
      <c r="D31" s="646"/>
      <c r="E31" s="646"/>
      <c r="F31" s="646"/>
      <c r="G31" s="646"/>
      <c r="H31" s="646"/>
      <c r="I31" s="646"/>
      <c r="J31" s="646"/>
      <c r="K31" s="646"/>
      <c r="L31" s="646"/>
      <c r="M31" s="646"/>
      <c r="N31" s="646"/>
      <c r="O31" s="646"/>
      <c r="P31" s="646"/>
      <c r="Q31" s="646"/>
      <c r="R31" s="646"/>
      <c r="S31" s="646"/>
      <c r="T31" s="251"/>
    </row>
    <row r="32" spans="1:20" ht="12" customHeight="1" x14ac:dyDescent="0.2">
      <c r="A32" s="250"/>
      <c r="B32" s="646"/>
      <c r="C32" s="646"/>
      <c r="D32" s="646"/>
      <c r="E32" s="646"/>
      <c r="F32" s="646"/>
      <c r="G32" s="646"/>
      <c r="H32" s="646"/>
      <c r="I32" s="646"/>
      <c r="J32" s="646"/>
      <c r="K32" s="646"/>
      <c r="L32" s="646"/>
      <c r="M32" s="646"/>
      <c r="N32" s="646"/>
      <c r="O32" s="646"/>
      <c r="P32" s="646"/>
      <c r="Q32" s="646"/>
      <c r="R32" s="646"/>
      <c r="S32" s="646"/>
      <c r="T32" s="251"/>
    </row>
    <row r="33" spans="1:20" ht="12" customHeight="1" x14ac:dyDescent="0.2">
      <c r="A33" s="250"/>
      <c r="B33" s="646"/>
      <c r="C33" s="646"/>
      <c r="D33" s="646"/>
      <c r="E33" s="646"/>
      <c r="F33" s="646"/>
      <c r="G33" s="646"/>
      <c r="H33" s="646"/>
      <c r="I33" s="646"/>
      <c r="J33" s="646"/>
      <c r="K33" s="646"/>
      <c r="L33" s="646"/>
      <c r="M33" s="646"/>
      <c r="N33" s="646"/>
      <c r="O33" s="646"/>
      <c r="P33" s="646"/>
      <c r="Q33" s="646"/>
      <c r="R33" s="646"/>
      <c r="S33" s="646"/>
      <c r="T33" s="251"/>
    </row>
    <row r="34" spans="1:20" ht="12" customHeight="1" x14ac:dyDescent="0.2">
      <c r="A34" s="250"/>
      <c r="B34" s="646"/>
      <c r="C34" s="646"/>
      <c r="D34" s="646"/>
      <c r="E34" s="646"/>
      <c r="F34" s="646"/>
      <c r="G34" s="646"/>
      <c r="H34" s="646"/>
      <c r="I34" s="646"/>
      <c r="J34" s="646"/>
      <c r="K34" s="646"/>
      <c r="L34" s="646"/>
      <c r="M34" s="646"/>
      <c r="N34" s="646"/>
      <c r="O34" s="646"/>
      <c r="P34" s="646"/>
      <c r="Q34" s="646"/>
      <c r="R34" s="646"/>
      <c r="S34" s="646"/>
      <c r="T34" s="251"/>
    </row>
    <row r="35" spans="1:20" ht="5.0999999999999996" customHeight="1" x14ac:dyDescent="0.2">
      <c r="A35" s="265"/>
      <c r="B35" s="278"/>
      <c r="C35" s="278"/>
      <c r="D35" s="278"/>
      <c r="E35" s="278"/>
      <c r="F35" s="278"/>
      <c r="G35" s="278"/>
      <c r="H35" s="278"/>
      <c r="I35" s="278"/>
      <c r="J35" s="278"/>
      <c r="K35" s="278"/>
      <c r="L35" s="278"/>
      <c r="M35" s="278"/>
      <c r="N35" s="278"/>
      <c r="O35" s="278"/>
      <c r="P35" s="278"/>
      <c r="Q35" s="278"/>
      <c r="R35" s="278"/>
      <c r="S35" s="278"/>
      <c r="T35" s="267"/>
    </row>
    <row r="37" spans="1:20" ht="15" customHeight="1" x14ac:dyDescent="0.2">
      <c r="A37" s="253"/>
      <c r="B37" s="277" t="s">
        <v>276</v>
      </c>
      <c r="C37" s="254"/>
      <c r="D37" s="254"/>
      <c r="E37" s="254"/>
      <c r="F37" s="254"/>
      <c r="G37" s="254"/>
      <c r="H37" s="254"/>
      <c r="I37" s="254"/>
      <c r="J37" s="254"/>
      <c r="K37" s="254"/>
      <c r="L37" s="254"/>
      <c r="M37" s="254"/>
      <c r="N37" s="254"/>
      <c r="O37" s="254"/>
      <c r="P37" s="254"/>
      <c r="Q37" s="254"/>
      <c r="R37" s="254"/>
      <c r="S37" s="254"/>
      <c r="T37" s="255"/>
    </row>
    <row r="38" spans="1:20" ht="5.0999999999999996" customHeight="1" x14ac:dyDescent="0.2">
      <c r="A38" s="264"/>
      <c r="B38" s="276"/>
      <c r="C38" s="276"/>
      <c r="D38" s="276"/>
      <c r="E38" s="276"/>
      <c r="F38" s="276"/>
      <c r="G38" s="276"/>
      <c r="H38" s="276"/>
      <c r="I38" s="276"/>
      <c r="J38" s="276"/>
      <c r="K38" s="276"/>
      <c r="L38" s="276"/>
      <c r="M38" s="276"/>
      <c r="N38" s="276"/>
      <c r="O38" s="276"/>
      <c r="P38" s="276"/>
      <c r="Q38" s="276"/>
      <c r="R38" s="276"/>
      <c r="S38" s="276"/>
      <c r="T38" s="266"/>
    </row>
    <row r="39" spans="1:20" ht="12" customHeight="1" x14ac:dyDescent="0.2">
      <c r="A39" s="250"/>
      <c r="B39" s="705" t="s">
        <v>297</v>
      </c>
      <c r="C39" s="705"/>
      <c r="D39" s="705"/>
      <c r="E39" s="705"/>
      <c r="F39" s="705"/>
      <c r="G39" s="705"/>
      <c r="H39" s="705"/>
      <c r="I39" s="705"/>
      <c r="J39" s="705"/>
      <c r="K39" s="705"/>
      <c r="L39" s="705"/>
      <c r="M39" s="705"/>
      <c r="N39" s="705"/>
      <c r="O39" s="705"/>
      <c r="P39" s="705"/>
      <c r="Q39" s="705"/>
      <c r="R39" s="705"/>
      <c r="S39" s="705"/>
      <c r="T39" s="251"/>
    </row>
    <row r="40" spans="1:20" ht="12" customHeight="1" x14ac:dyDescent="0.2">
      <c r="A40" s="250"/>
      <c r="B40" s="705"/>
      <c r="C40" s="705"/>
      <c r="D40" s="705"/>
      <c r="E40" s="705"/>
      <c r="F40" s="705"/>
      <c r="G40" s="705"/>
      <c r="H40" s="705"/>
      <c r="I40" s="705"/>
      <c r="J40" s="705"/>
      <c r="K40" s="705"/>
      <c r="L40" s="705"/>
      <c r="M40" s="705"/>
      <c r="N40" s="705"/>
      <c r="O40" s="705"/>
      <c r="P40" s="705"/>
      <c r="Q40" s="705"/>
      <c r="R40" s="705"/>
      <c r="S40" s="705"/>
      <c r="T40" s="251"/>
    </row>
    <row r="41" spans="1:20" ht="12" customHeight="1" x14ac:dyDescent="0.2">
      <c r="A41" s="250"/>
      <c r="B41" s="705"/>
      <c r="C41" s="705"/>
      <c r="D41" s="705"/>
      <c r="E41" s="705"/>
      <c r="F41" s="705"/>
      <c r="G41" s="705"/>
      <c r="H41" s="705"/>
      <c r="I41" s="705"/>
      <c r="J41" s="705"/>
      <c r="K41" s="705"/>
      <c r="L41" s="705"/>
      <c r="M41" s="705"/>
      <c r="N41" s="705"/>
      <c r="O41" s="705"/>
      <c r="P41" s="705"/>
      <c r="Q41" s="705"/>
      <c r="R41" s="705"/>
      <c r="S41" s="705"/>
      <c r="T41" s="251"/>
    </row>
    <row r="42" spans="1:20" ht="12" customHeight="1" x14ac:dyDescent="0.2">
      <c r="A42" s="250"/>
      <c r="B42" s="705"/>
      <c r="C42" s="705"/>
      <c r="D42" s="705"/>
      <c r="E42" s="705"/>
      <c r="F42" s="705"/>
      <c r="G42" s="705"/>
      <c r="H42" s="705"/>
      <c r="I42" s="705"/>
      <c r="J42" s="705"/>
      <c r="K42" s="705"/>
      <c r="L42" s="705"/>
      <c r="M42" s="705"/>
      <c r="N42" s="705"/>
      <c r="O42" s="705"/>
      <c r="P42" s="705"/>
      <c r="Q42" s="705"/>
      <c r="R42" s="705"/>
      <c r="S42" s="705"/>
      <c r="T42" s="251"/>
    </row>
    <row r="43" spans="1:20" ht="12" customHeight="1" x14ac:dyDescent="0.2">
      <c r="A43" s="250"/>
      <c r="B43" s="705"/>
      <c r="C43" s="705"/>
      <c r="D43" s="705"/>
      <c r="E43" s="705"/>
      <c r="F43" s="705"/>
      <c r="G43" s="705"/>
      <c r="H43" s="705"/>
      <c r="I43" s="705"/>
      <c r="J43" s="705"/>
      <c r="K43" s="705"/>
      <c r="L43" s="705"/>
      <c r="M43" s="705"/>
      <c r="N43" s="705"/>
      <c r="O43" s="705"/>
      <c r="P43" s="705"/>
      <c r="Q43" s="705"/>
      <c r="R43" s="705"/>
      <c r="S43" s="705"/>
      <c r="T43" s="251"/>
    </row>
    <row r="44" spans="1:20" ht="12" customHeight="1" x14ac:dyDescent="0.2">
      <c r="A44" s="250"/>
      <c r="B44" s="705"/>
      <c r="C44" s="705"/>
      <c r="D44" s="705"/>
      <c r="E44" s="705"/>
      <c r="F44" s="705"/>
      <c r="G44" s="705"/>
      <c r="H44" s="705"/>
      <c r="I44" s="705"/>
      <c r="J44" s="705"/>
      <c r="K44" s="705"/>
      <c r="L44" s="705"/>
      <c r="M44" s="705"/>
      <c r="N44" s="705"/>
      <c r="O44" s="705"/>
      <c r="P44" s="705"/>
      <c r="Q44" s="705"/>
      <c r="R44" s="705"/>
      <c r="S44" s="705"/>
      <c r="T44" s="251"/>
    </row>
    <row r="45" spans="1:20" ht="12" customHeight="1" x14ac:dyDescent="0.2">
      <c r="A45" s="250"/>
      <c r="B45" s="646" t="s">
        <v>298</v>
      </c>
      <c r="C45" s="646"/>
      <c r="D45" s="646"/>
      <c r="E45" s="646"/>
      <c r="F45" s="646"/>
      <c r="G45" s="646"/>
      <c r="H45" s="646"/>
      <c r="I45" s="646"/>
      <c r="J45" s="646"/>
      <c r="K45" s="646"/>
      <c r="L45" s="646"/>
      <c r="M45" s="646"/>
      <c r="N45" s="646"/>
      <c r="O45" s="646"/>
      <c r="P45" s="646"/>
      <c r="Q45" s="646"/>
      <c r="R45" s="646"/>
      <c r="S45" s="646"/>
      <c r="T45" s="251"/>
    </row>
    <row r="46" spans="1:20" ht="12" customHeight="1" x14ac:dyDescent="0.2">
      <c r="A46" s="250"/>
      <c r="B46" s="646"/>
      <c r="C46" s="646"/>
      <c r="D46" s="646"/>
      <c r="E46" s="646"/>
      <c r="F46" s="646"/>
      <c r="G46" s="646"/>
      <c r="H46" s="646"/>
      <c r="I46" s="646"/>
      <c r="J46" s="646"/>
      <c r="K46" s="646"/>
      <c r="L46" s="646"/>
      <c r="M46" s="646"/>
      <c r="N46" s="646"/>
      <c r="O46" s="646"/>
      <c r="P46" s="646"/>
      <c r="Q46" s="646"/>
      <c r="R46" s="646"/>
      <c r="S46" s="646"/>
      <c r="T46" s="251"/>
    </row>
    <row r="47" spans="1:20" ht="5.0999999999999996" customHeight="1" x14ac:dyDescent="0.2">
      <c r="A47" s="250"/>
      <c r="T47" s="251"/>
    </row>
    <row r="48" spans="1:20" ht="12" customHeight="1" x14ac:dyDescent="0.2">
      <c r="A48" s="250"/>
      <c r="B48" s="674" t="s">
        <v>348</v>
      </c>
      <c r="C48" s="674"/>
      <c r="D48" s="674"/>
      <c r="E48" s="674" t="s">
        <v>257</v>
      </c>
      <c r="F48" s="674"/>
      <c r="G48" s="674" t="s">
        <v>258</v>
      </c>
      <c r="H48" s="674"/>
      <c r="I48" s="674"/>
      <c r="J48" s="674" t="s">
        <v>259</v>
      </c>
      <c r="K48" s="674"/>
      <c r="L48" s="674"/>
      <c r="M48" s="674" t="s">
        <v>260</v>
      </c>
      <c r="N48" s="674"/>
      <c r="O48" s="674"/>
      <c r="P48" s="674" t="s">
        <v>261</v>
      </c>
      <c r="Q48" s="674"/>
      <c r="R48" s="674" t="s">
        <v>262</v>
      </c>
      <c r="S48" s="674"/>
      <c r="T48" s="251"/>
    </row>
    <row r="49" spans="1:20" ht="12" customHeight="1" x14ac:dyDescent="0.2">
      <c r="A49" s="250"/>
      <c r="B49" s="674"/>
      <c r="C49" s="674"/>
      <c r="D49" s="674"/>
      <c r="E49" s="674"/>
      <c r="F49" s="674"/>
      <c r="G49" s="674"/>
      <c r="H49" s="674"/>
      <c r="I49" s="674"/>
      <c r="J49" s="674"/>
      <c r="K49" s="674"/>
      <c r="L49" s="674"/>
      <c r="M49" s="674"/>
      <c r="N49" s="674"/>
      <c r="O49" s="674"/>
      <c r="P49" s="674"/>
      <c r="Q49" s="674"/>
      <c r="R49" s="674"/>
      <c r="S49" s="674"/>
      <c r="T49" s="251"/>
    </row>
    <row r="50" spans="1:20" ht="12" customHeight="1" x14ac:dyDescent="0.2">
      <c r="A50" s="250"/>
      <c r="B50" s="674"/>
      <c r="C50" s="674"/>
      <c r="D50" s="674"/>
      <c r="E50" s="674"/>
      <c r="F50" s="674"/>
      <c r="G50" s="674"/>
      <c r="H50" s="674"/>
      <c r="I50" s="674"/>
      <c r="J50" s="674"/>
      <c r="K50" s="674"/>
      <c r="L50" s="674"/>
      <c r="M50" s="674"/>
      <c r="N50" s="674"/>
      <c r="O50" s="674"/>
      <c r="P50" s="674"/>
      <c r="Q50" s="674"/>
      <c r="R50" s="674"/>
      <c r="S50" s="674"/>
      <c r="T50" s="251"/>
    </row>
    <row r="51" spans="1:20" ht="12" customHeight="1" x14ac:dyDescent="0.2">
      <c r="A51" s="250"/>
      <c r="B51" s="674"/>
      <c r="C51" s="674"/>
      <c r="D51" s="674"/>
      <c r="E51" s="674"/>
      <c r="F51" s="674"/>
      <c r="G51" s="674"/>
      <c r="H51" s="674"/>
      <c r="I51" s="674"/>
      <c r="J51" s="674"/>
      <c r="K51" s="674"/>
      <c r="L51" s="674"/>
      <c r="M51" s="674"/>
      <c r="N51" s="674"/>
      <c r="O51" s="674"/>
      <c r="P51" s="674"/>
      <c r="Q51" s="674"/>
      <c r="R51" s="674"/>
      <c r="S51" s="674"/>
      <c r="T51" s="251"/>
    </row>
    <row r="52" spans="1:20" ht="17.100000000000001" customHeight="1" x14ac:dyDescent="0.2">
      <c r="A52" s="250"/>
      <c r="B52" s="666"/>
      <c r="C52" s="666"/>
      <c r="D52" s="666"/>
      <c r="E52" s="667"/>
      <c r="F52" s="667"/>
      <c r="G52" s="666"/>
      <c r="H52" s="666"/>
      <c r="I52" s="666"/>
      <c r="J52" s="666"/>
      <c r="K52" s="666"/>
      <c r="L52" s="666"/>
      <c r="M52" s="666"/>
      <c r="N52" s="666"/>
      <c r="O52" s="666"/>
      <c r="P52" s="691"/>
      <c r="Q52" s="691"/>
      <c r="R52" s="691"/>
      <c r="S52" s="691"/>
      <c r="T52" s="251"/>
    </row>
    <row r="53" spans="1:20" ht="17.100000000000001" customHeight="1" x14ac:dyDescent="0.2">
      <c r="A53" s="250"/>
      <c r="B53" s="650"/>
      <c r="C53" s="650"/>
      <c r="D53" s="650"/>
      <c r="E53" s="649"/>
      <c r="F53" s="649"/>
      <c r="G53" s="650"/>
      <c r="H53" s="650"/>
      <c r="I53" s="650"/>
      <c r="J53" s="650"/>
      <c r="K53" s="650"/>
      <c r="L53" s="650"/>
      <c r="M53" s="650"/>
      <c r="N53" s="650"/>
      <c r="O53" s="650"/>
      <c r="P53" s="675"/>
      <c r="Q53" s="675"/>
      <c r="R53" s="675"/>
      <c r="S53" s="675"/>
      <c r="T53" s="251"/>
    </row>
    <row r="54" spans="1:20" ht="17.100000000000001" customHeight="1" x14ac:dyDescent="0.2">
      <c r="A54" s="250"/>
      <c r="B54" s="650"/>
      <c r="C54" s="650"/>
      <c r="D54" s="650"/>
      <c r="E54" s="649"/>
      <c r="F54" s="649"/>
      <c r="G54" s="650"/>
      <c r="H54" s="650"/>
      <c r="I54" s="650"/>
      <c r="J54" s="650"/>
      <c r="K54" s="650"/>
      <c r="L54" s="650"/>
      <c r="M54" s="650"/>
      <c r="N54" s="650"/>
      <c r="O54" s="650"/>
      <c r="P54" s="675"/>
      <c r="Q54" s="675"/>
      <c r="R54" s="675"/>
      <c r="S54" s="675"/>
      <c r="T54" s="251"/>
    </row>
    <row r="55" spans="1:20" ht="17.100000000000001" customHeight="1" x14ac:dyDescent="0.2">
      <c r="A55" s="250"/>
      <c r="B55" s="650"/>
      <c r="C55" s="650"/>
      <c r="D55" s="650"/>
      <c r="E55" s="649"/>
      <c r="F55" s="649"/>
      <c r="G55" s="650"/>
      <c r="H55" s="650"/>
      <c r="I55" s="650"/>
      <c r="J55" s="650"/>
      <c r="K55" s="650"/>
      <c r="L55" s="650"/>
      <c r="M55" s="650"/>
      <c r="N55" s="650"/>
      <c r="O55" s="650"/>
      <c r="P55" s="675"/>
      <c r="Q55" s="675"/>
      <c r="R55" s="675"/>
      <c r="S55" s="675"/>
      <c r="T55" s="251"/>
    </row>
    <row r="56" spans="1:20" ht="17.100000000000001" customHeight="1" x14ac:dyDescent="0.2">
      <c r="A56" s="250"/>
      <c r="B56" s="660"/>
      <c r="C56" s="660"/>
      <c r="D56" s="660"/>
      <c r="E56" s="661"/>
      <c r="F56" s="661"/>
      <c r="G56" s="660"/>
      <c r="H56" s="660"/>
      <c r="I56" s="660"/>
      <c r="J56" s="660"/>
      <c r="K56" s="660"/>
      <c r="L56" s="660"/>
      <c r="M56" s="660"/>
      <c r="N56" s="660"/>
      <c r="O56" s="660"/>
      <c r="P56" s="676"/>
      <c r="Q56" s="676"/>
      <c r="R56" s="676"/>
      <c r="S56" s="676"/>
      <c r="T56" s="251"/>
    </row>
    <row r="57" spans="1:20" ht="17.100000000000001" customHeight="1" thickBot="1" x14ac:dyDescent="0.25">
      <c r="A57" s="250"/>
      <c r="B57" s="655" t="s">
        <v>263</v>
      </c>
      <c r="C57" s="656"/>
      <c r="D57" s="656"/>
      <c r="E57" s="656"/>
      <c r="F57" s="656"/>
      <c r="G57" s="656"/>
      <c r="H57" s="656"/>
      <c r="I57" s="656"/>
      <c r="J57" s="656"/>
      <c r="K57" s="656"/>
      <c r="L57" s="656"/>
      <c r="M57" s="656"/>
      <c r="N57" s="656"/>
      <c r="O57" s="657"/>
      <c r="P57" s="672">
        <f>SUMPRODUCT(ROUND(P52:P56,2))</f>
        <v>0</v>
      </c>
      <c r="Q57" s="673"/>
      <c r="R57" s="672">
        <f>SUMPRODUCT(ROUND(R52:R56,2))</f>
        <v>0</v>
      </c>
      <c r="S57" s="673"/>
      <c r="T57" s="251"/>
    </row>
    <row r="58" spans="1:20" ht="5.0999999999999996" customHeight="1" thickTop="1" x14ac:dyDescent="0.2">
      <c r="A58" s="250"/>
      <c r="B58" s="246"/>
      <c r="C58" s="246"/>
      <c r="D58" s="246"/>
      <c r="E58" s="246"/>
      <c r="F58" s="246"/>
      <c r="G58" s="246"/>
      <c r="H58" s="246"/>
      <c r="I58" s="246"/>
      <c r="J58" s="246"/>
      <c r="K58" s="246"/>
      <c r="L58" s="246"/>
      <c r="M58" s="246"/>
      <c r="N58" s="246"/>
      <c r="O58" s="246"/>
      <c r="P58" s="247"/>
      <c r="Q58" s="247"/>
      <c r="R58" s="247"/>
      <c r="S58" s="247"/>
      <c r="T58" s="251"/>
    </row>
    <row r="59" spans="1:20" ht="12" customHeight="1" x14ac:dyDescent="0.2">
      <c r="A59" s="250"/>
      <c r="B59" s="235" t="s">
        <v>277</v>
      </c>
      <c r="T59" s="251"/>
    </row>
    <row r="60" spans="1:20" ht="5.0999999999999996" customHeight="1" x14ac:dyDescent="0.2">
      <c r="A60" s="265"/>
      <c r="B60" s="272"/>
      <c r="C60" s="272"/>
      <c r="D60" s="272"/>
      <c r="E60" s="272"/>
      <c r="F60" s="272"/>
      <c r="G60" s="272"/>
      <c r="H60" s="272"/>
      <c r="I60" s="272"/>
      <c r="J60" s="272"/>
      <c r="K60" s="272"/>
      <c r="L60" s="272"/>
      <c r="M60" s="272"/>
      <c r="N60" s="272"/>
      <c r="O60" s="272"/>
      <c r="P60" s="272"/>
      <c r="Q60" s="272"/>
      <c r="R60" s="272"/>
      <c r="S60" s="272"/>
      <c r="T60" s="267"/>
    </row>
    <row r="63" spans="1:20" ht="12" customHeight="1" x14ac:dyDescent="0.2">
      <c r="H63" s="242"/>
      <c r="I63" s="242"/>
      <c r="J63" s="242"/>
      <c r="K63" s="242"/>
    </row>
    <row r="64" spans="1:20" s="58" customFormat="1" ht="12" customHeight="1" x14ac:dyDescent="0.2">
      <c r="B64" s="573"/>
      <c r="C64" s="573"/>
      <c r="D64" s="573"/>
      <c r="E64" s="573"/>
      <c r="F64" s="573"/>
      <c r="G64" s="573"/>
      <c r="H64" s="573"/>
      <c r="I64" s="573"/>
      <c r="J64" s="573"/>
      <c r="L64" s="574"/>
      <c r="M64" s="574"/>
      <c r="N64" s="574"/>
      <c r="O64" s="574"/>
      <c r="P64" s="574"/>
      <c r="Q64" s="574"/>
      <c r="R64" s="574"/>
      <c r="S64" s="574"/>
    </row>
    <row r="65" spans="2:19" s="58" customFormat="1" ht="12" customHeight="1" x14ac:dyDescent="0.2">
      <c r="B65" s="575"/>
      <c r="C65" s="575"/>
      <c r="D65" s="575"/>
      <c r="E65" s="575"/>
      <c r="F65" s="575"/>
      <c r="G65" s="575"/>
      <c r="H65" s="575"/>
      <c r="I65" s="576">
        <f ca="1">IF('Seite 1'!$P$20="","",'Seite 1'!$P$20)</f>
        <v>44047</v>
      </c>
      <c r="J65" s="576"/>
      <c r="L65" s="577"/>
      <c r="M65" s="577"/>
      <c r="N65" s="577"/>
      <c r="O65" s="577"/>
      <c r="P65" s="577"/>
      <c r="Q65" s="577"/>
      <c r="R65" s="577"/>
      <c r="S65" s="577"/>
    </row>
    <row r="66" spans="2:19" s="60" customFormat="1" ht="12" customHeight="1" x14ac:dyDescent="0.2">
      <c r="B66" s="59" t="s">
        <v>14</v>
      </c>
      <c r="C66" s="59"/>
      <c r="D66" s="59"/>
      <c r="E66" s="59"/>
      <c r="F66" s="59"/>
      <c r="G66" s="59"/>
      <c r="H66" s="59"/>
      <c r="I66" s="59"/>
      <c r="L66" s="59" t="s">
        <v>355</v>
      </c>
      <c r="M66" s="59"/>
      <c r="N66" s="59"/>
      <c r="O66" s="59"/>
      <c r="P66" s="59"/>
      <c r="Q66" s="59"/>
      <c r="R66" s="59"/>
      <c r="S66" s="59"/>
    </row>
  </sheetData>
  <sheetProtection password="EF62" sheet="1" objects="1" scenarios="1" selectLockedCells="1" autoFilter="0"/>
  <mergeCells count="102">
    <mergeCell ref="H6:J6"/>
    <mergeCell ref="B12:D16"/>
    <mergeCell ref="E12:F16"/>
    <mergeCell ref="G12:I16"/>
    <mergeCell ref="J12:L16"/>
    <mergeCell ref="M12:O16"/>
    <mergeCell ref="P12:Q16"/>
    <mergeCell ref="R12:S16"/>
    <mergeCell ref="B24:S25"/>
    <mergeCell ref="R17:S17"/>
    <mergeCell ref="B18:D18"/>
    <mergeCell ref="E18:F18"/>
    <mergeCell ref="G18:I18"/>
    <mergeCell ref="J18:L18"/>
    <mergeCell ref="M18:O18"/>
    <mergeCell ref="P18:Q18"/>
    <mergeCell ref="R18:S18"/>
    <mergeCell ref="B17:D17"/>
    <mergeCell ref="E17:F17"/>
    <mergeCell ref="G17:I17"/>
    <mergeCell ref="J17:L17"/>
    <mergeCell ref="M17:O17"/>
    <mergeCell ref="P17:Q17"/>
    <mergeCell ref="R19:S19"/>
    <mergeCell ref="B20:D20"/>
    <mergeCell ref="E20:F20"/>
    <mergeCell ref="G20:I20"/>
    <mergeCell ref="J20:L20"/>
    <mergeCell ref="M20:O20"/>
    <mergeCell ref="P20:Q20"/>
    <mergeCell ref="R20:S20"/>
    <mergeCell ref="B19:D19"/>
    <mergeCell ref="E19:F19"/>
    <mergeCell ref="G19:I19"/>
    <mergeCell ref="J19:L19"/>
    <mergeCell ref="M19:O19"/>
    <mergeCell ref="P19:Q19"/>
    <mergeCell ref="J52:L52"/>
    <mergeCell ref="M52:O52"/>
    <mergeCell ref="P52:Q52"/>
    <mergeCell ref="R52:S52"/>
    <mergeCell ref="R21:S21"/>
    <mergeCell ref="B22:O22"/>
    <mergeCell ref="P22:Q22"/>
    <mergeCell ref="R22:S22"/>
    <mergeCell ref="B48:D51"/>
    <mergeCell ref="E48:F51"/>
    <mergeCell ref="G48:I51"/>
    <mergeCell ref="J48:L51"/>
    <mergeCell ref="M48:O51"/>
    <mergeCell ref="P48:Q51"/>
    <mergeCell ref="B21:D21"/>
    <mergeCell ref="E21:F21"/>
    <mergeCell ref="G21:I21"/>
    <mergeCell ref="J21:L21"/>
    <mergeCell ref="M21:O21"/>
    <mergeCell ref="P21:Q21"/>
    <mergeCell ref="B26:S28"/>
    <mergeCell ref="B29:S34"/>
    <mergeCell ref="B39:S44"/>
    <mergeCell ref="B45:S46"/>
    <mergeCell ref="B65:H65"/>
    <mergeCell ref="I65:J65"/>
    <mergeCell ref="L65:S65"/>
    <mergeCell ref="R53:S53"/>
    <mergeCell ref="B54:D54"/>
    <mergeCell ref="E54:F54"/>
    <mergeCell ref="G54:I54"/>
    <mergeCell ref="J54:L54"/>
    <mergeCell ref="M54:O54"/>
    <mergeCell ref="P54:Q54"/>
    <mergeCell ref="R54:S54"/>
    <mergeCell ref="B53:D53"/>
    <mergeCell ref="E53:F53"/>
    <mergeCell ref="G53:I53"/>
    <mergeCell ref="J53:L53"/>
    <mergeCell ref="M53:O53"/>
    <mergeCell ref="P53:Q53"/>
    <mergeCell ref="P1:T1"/>
    <mergeCell ref="R56:S56"/>
    <mergeCell ref="B57:O57"/>
    <mergeCell ref="P57:Q57"/>
    <mergeCell ref="R57:S57"/>
    <mergeCell ref="B64:J64"/>
    <mergeCell ref="L64:S64"/>
    <mergeCell ref="B56:D56"/>
    <mergeCell ref="E56:F56"/>
    <mergeCell ref="G56:I56"/>
    <mergeCell ref="J56:L56"/>
    <mergeCell ref="M56:O56"/>
    <mergeCell ref="P56:Q56"/>
    <mergeCell ref="R55:S55"/>
    <mergeCell ref="B55:D55"/>
    <mergeCell ref="E55:F55"/>
    <mergeCell ref="G55:I55"/>
    <mergeCell ref="J55:L55"/>
    <mergeCell ref="M55:O55"/>
    <mergeCell ref="P55:Q55"/>
    <mergeCell ref="R48:S51"/>
    <mergeCell ref="B52:D52"/>
    <mergeCell ref="E52:F52"/>
    <mergeCell ref="G52:I52"/>
  </mergeCells>
  <conditionalFormatting sqref="P22:S22">
    <cfRule type="cellIs" dxfId="2" priority="3" stopIfTrue="1" operator="equal">
      <formula>0</formula>
    </cfRule>
  </conditionalFormatting>
  <conditionalFormatting sqref="P57:S58">
    <cfRule type="cellIs" dxfId="1" priority="2" stopIfTrue="1" operator="equal">
      <formula>0</formula>
    </cfRule>
  </conditionalFormatting>
  <conditionalFormatting sqref="P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firstPageNumber="3" orientation="portrait" useFirstPageNumber="1"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1" r:id="rId4" name="Check Box 3">
              <controlPr defaultSize="0" autoFill="0" autoLine="0" autoPict="0">
                <anchor moveWithCells="1">
                  <from>
                    <xdr:col>1</xdr:col>
                    <xdr:colOff>19050</xdr:colOff>
                    <xdr:row>7</xdr:row>
                    <xdr:rowOff>9525</xdr:rowOff>
                  </from>
                  <to>
                    <xdr:col>1</xdr:col>
                    <xdr:colOff>323850</xdr:colOff>
                    <xdr:row>8</xdr:row>
                    <xdr:rowOff>0</xdr:rowOff>
                  </to>
                </anchor>
              </controlPr>
            </control>
          </mc:Choice>
        </mc:AlternateContent>
        <mc:AlternateContent xmlns:mc="http://schemas.openxmlformats.org/markup-compatibility/2006">
          <mc:Choice Requires="x14">
            <control shapeId="78852" r:id="rId5" name="Check Box 4">
              <controlPr defaultSize="0" autoFill="0" autoLine="0" autoPict="0">
                <anchor moveWithCells="1">
                  <from>
                    <xdr:col>1</xdr:col>
                    <xdr:colOff>19050</xdr:colOff>
                    <xdr:row>9</xdr:row>
                    <xdr:rowOff>9525</xdr:rowOff>
                  </from>
                  <to>
                    <xdr:col>1</xdr:col>
                    <xdr:colOff>323850</xdr:colOff>
                    <xdr:row>10</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66" customWidth="1"/>
    <col min="2" max="2" width="5.140625" style="62" customWidth="1"/>
    <col min="3" max="18" width="5.140625" style="63" customWidth="1"/>
    <col min="19" max="16384" width="11.42578125" style="63"/>
  </cols>
  <sheetData>
    <row r="1" spans="1:18" ht="11.25" customHeight="1" x14ac:dyDescent="0.2">
      <c r="A1" s="61" t="s">
        <v>58</v>
      </c>
      <c r="R1" s="64" t="s">
        <v>37</v>
      </c>
    </row>
    <row r="3" spans="1:18" ht="11.25" customHeight="1" x14ac:dyDescent="0.2">
      <c r="A3" s="61" t="s">
        <v>12</v>
      </c>
      <c r="B3" s="65"/>
    </row>
    <row r="4" spans="1:18" ht="11.25" customHeight="1" x14ac:dyDescent="0.2">
      <c r="A4" s="61" t="s">
        <v>59</v>
      </c>
      <c r="B4" s="65"/>
    </row>
    <row r="5" spans="1:18" ht="11.25" customHeight="1" x14ac:dyDescent="0.2">
      <c r="A5" s="66" t="s">
        <v>13</v>
      </c>
      <c r="B5" s="62" t="s">
        <v>60</v>
      </c>
      <c r="C5" s="62"/>
      <c r="D5" s="62"/>
      <c r="E5" s="62"/>
      <c r="F5" s="62"/>
      <c r="G5" s="62"/>
      <c r="H5" s="62"/>
      <c r="I5" s="62"/>
      <c r="J5" s="62"/>
      <c r="K5" s="62"/>
      <c r="L5" s="62"/>
      <c r="M5" s="62"/>
      <c r="N5" s="62"/>
      <c r="O5" s="62"/>
      <c r="P5" s="62"/>
      <c r="Q5" s="62"/>
      <c r="R5" s="62"/>
    </row>
    <row r="6" spans="1:18" ht="11.25" customHeight="1" x14ac:dyDescent="0.2">
      <c r="B6" s="67" t="s">
        <v>22</v>
      </c>
      <c r="C6" s="62" t="s">
        <v>61</v>
      </c>
      <c r="D6" s="62"/>
      <c r="E6" s="62"/>
      <c r="F6" s="62"/>
      <c r="G6" s="62"/>
      <c r="H6" s="62"/>
      <c r="I6" s="62"/>
      <c r="J6" s="62"/>
      <c r="K6" s="62"/>
      <c r="L6" s="62"/>
      <c r="M6" s="62"/>
      <c r="N6" s="62"/>
      <c r="O6" s="62"/>
      <c r="P6" s="62"/>
      <c r="Q6" s="62"/>
      <c r="R6" s="62"/>
    </row>
    <row r="7" spans="1:18" ht="11.25" customHeight="1" x14ac:dyDescent="0.2">
      <c r="C7" s="62" t="s">
        <v>62</v>
      </c>
      <c r="D7" s="62"/>
      <c r="E7" s="62"/>
      <c r="F7" s="62"/>
      <c r="G7" s="62"/>
      <c r="H7" s="62"/>
      <c r="I7" s="62"/>
      <c r="J7" s="62"/>
      <c r="K7" s="62"/>
      <c r="L7" s="62"/>
      <c r="M7" s="62"/>
      <c r="N7" s="62"/>
      <c r="O7" s="62"/>
      <c r="P7" s="62"/>
      <c r="Q7" s="62"/>
      <c r="R7" s="62"/>
    </row>
    <row r="8" spans="1:18" ht="11.25" customHeight="1" x14ac:dyDescent="0.2">
      <c r="C8" s="62" t="s">
        <v>63</v>
      </c>
      <c r="D8" s="62"/>
      <c r="E8" s="62"/>
      <c r="F8" s="62"/>
      <c r="G8" s="62"/>
      <c r="H8" s="62"/>
      <c r="I8" s="62"/>
      <c r="J8" s="62"/>
      <c r="K8" s="62"/>
      <c r="L8" s="62"/>
      <c r="M8" s="62"/>
      <c r="N8" s="62"/>
      <c r="O8" s="62"/>
      <c r="P8" s="62"/>
      <c r="Q8" s="62"/>
      <c r="R8" s="62"/>
    </row>
    <row r="9" spans="1:18" ht="11.25" customHeight="1" x14ac:dyDescent="0.2">
      <c r="B9" s="67" t="s">
        <v>24</v>
      </c>
      <c r="C9" s="62" t="s">
        <v>64</v>
      </c>
      <c r="D9" s="62"/>
      <c r="E9" s="62"/>
      <c r="F9" s="62"/>
      <c r="G9" s="62"/>
      <c r="H9" s="62"/>
      <c r="I9" s="62"/>
      <c r="J9" s="62"/>
      <c r="K9" s="62"/>
      <c r="L9" s="62"/>
      <c r="M9" s="62"/>
      <c r="N9" s="62"/>
      <c r="O9" s="62"/>
      <c r="P9" s="62"/>
      <c r="Q9" s="62"/>
      <c r="R9" s="62"/>
    </row>
    <row r="10" spans="1:18" ht="11.25" customHeight="1" x14ac:dyDescent="0.2">
      <c r="C10" s="62" t="s">
        <v>65</v>
      </c>
      <c r="D10" s="62"/>
      <c r="E10" s="62"/>
      <c r="F10" s="62"/>
      <c r="G10" s="62"/>
      <c r="H10" s="62"/>
      <c r="I10" s="62"/>
      <c r="J10" s="62"/>
      <c r="K10" s="62"/>
      <c r="L10" s="62"/>
      <c r="M10" s="62"/>
      <c r="N10" s="62"/>
      <c r="O10" s="62"/>
      <c r="P10" s="62"/>
      <c r="Q10" s="62"/>
      <c r="R10" s="62"/>
    </row>
    <row r="11" spans="1:18" ht="11.25" customHeight="1" x14ac:dyDescent="0.2">
      <c r="B11" s="67" t="s">
        <v>25</v>
      </c>
      <c r="C11" s="62" t="s">
        <v>66</v>
      </c>
      <c r="D11" s="62"/>
      <c r="E11" s="62"/>
      <c r="F11" s="62"/>
      <c r="G11" s="62"/>
      <c r="H11" s="62"/>
      <c r="I11" s="62"/>
      <c r="J11" s="62"/>
      <c r="K11" s="62"/>
      <c r="L11" s="62"/>
      <c r="M11" s="62"/>
      <c r="N11" s="62"/>
      <c r="O11" s="62"/>
      <c r="P11" s="62"/>
      <c r="Q11" s="62"/>
      <c r="R11" s="62"/>
    </row>
    <row r="12" spans="1:18" ht="11.25" customHeight="1" x14ac:dyDescent="0.2">
      <c r="C12" s="62" t="s">
        <v>67</v>
      </c>
      <c r="D12" s="62"/>
      <c r="E12" s="62"/>
      <c r="F12" s="62"/>
      <c r="G12" s="62"/>
      <c r="H12" s="62"/>
      <c r="I12" s="62"/>
      <c r="J12" s="62"/>
      <c r="K12" s="62"/>
      <c r="L12" s="62"/>
      <c r="M12" s="62"/>
      <c r="N12" s="62"/>
      <c r="O12" s="62"/>
      <c r="P12" s="62"/>
      <c r="Q12" s="62"/>
      <c r="R12" s="62"/>
    </row>
    <row r="13" spans="1:18" ht="11.25" customHeight="1" x14ac:dyDescent="0.2">
      <c r="B13" s="67" t="s">
        <v>26</v>
      </c>
      <c r="C13" s="62" t="s">
        <v>68</v>
      </c>
      <c r="D13" s="62"/>
      <c r="E13" s="62"/>
      <c r="F13" s="62"/>
      <c r="G13" s="62"/>
      <c r="H13" s="62"/>
      <c r="I13" s="62"/>
      <c r="J13" s="62"/>
      <c r="K13" s="62"/>
      <c r="L13" s="62"/>
      <c r="M13" s="62"/>
      <c r="N13" s="62"/>
      <c r="O13" s="62"/>
      <c r="P13" s="62"/>
      <c r="Q13" s="62"/>
      <c r="R13" s="62"/>
    </row>
    <row r="14" spans="1:18" ht="11.25" customHeight="1" x14ac:dyDescent="0.2">
      <c r="C14" s="62" t="s">
        <v>69</v>
      </c>
      <c r="D14" s="62"/>
      <c r="E14" s="62"/>
      <c r="F14" s="62"/>
      <c r="G14" s="62"/>
      <c r="H14" s="62"/>
      <c r="I14" s="62"/>
      <c r="J14" s="62"/>
      <c r="K14" s="62"/>
      <c r="L14" s="62"/>
      <c r="M14" s="62"/>
      <c r="N14" s="62"/>
      <c r="O14" s="62"/>
      <c r="P14" s="62"/>
      <c r="Q14" s="62"/>
      <c r="R14" s="62"/>
    </row>
    <row r="15" spans="1:18" ht="11.25" customHeight="1" x14ac:dyDescent="0.2">
      <c r="A15" s="66" t="s">
        <v>15</v>
      </c>
      <c r="B15" s="62" t="s">
        <v>70</v>
      </c>
      <c r="C15" s="62"/>
      <c r="D15" s="62"/>
      <c r="E15" s="62"/>
      <c r="F15" s="62"/>
      <c r="G15" s="62"/>
      <c r="H15" s="62"/>
      <c r="I15" s="62"/>
      <c r="J15" s="62"/>
      <c r="K15" s="62"/>
      <c r="L15" s="62"/>
      <c r="M15" s="62"/>
      <c r="N15" s="62"/>
      <c r="O15" s="62"/>
      <c r="P15" s="62"/>
      <c r="Q15" s="62"/>
      <c r="R15" s="62"/>
    </row>
    <row r="16" spans="1:18" ht="11.25" customHeight="1" x14ac:dyDescent="0.2">
      <c r="B16" s="62" t="s">
        <v>71</v>
      </c>
      <c r="C16" s="62"/>
      <c r="D16" s="62"/>
      <c r="E16" s="62"/>
      <c r="F16" s="62"/>
      <c r="G16" s="62"/>
      <c r="H16" s="62"/>
      <c r="I16" s="62"/>
      <c r="J16" s="62"/>
      <c r="K16" s="62"/>
      <c r="L16" s="62"/>
      <c r="M16" s="62"/>
      <c r="N16" s="62"/>
      <c r="O16" s="62"/>
      <c r="P16" s="62"/>
      <c r="Q16" s="62"/>
      <c r="R16" s="62"/>
    </row>
    <row r="17" spans="1:18" ht="11.25" customHeight="1" x14ac:dyDescent="0.2">
      <c r="B17" s="67" t="s">
        <v>22</v>
      </c>
      <c r="C17" s="62" t="s">
        <v>72</v>
      </c>
      <c r="D17" s="62"/>
      <c r="E17" s="62"/>
      <c r="F17" s="62"/>
      <c r="G17" s="62"/>
      <c r="H17" s="62"/>
      <c r="I17" s="62"/>
      <c r="J17" s="62"/>
      <c r="K17" s="62"/>
      <c r="L17" s="62"/>
      <c r="M17" s="62"/>
      <c r="N17" s="62"/>
      <c r="O17" s="62"/>
      <c r="P17" s="62"/>
      <c r="Q17" s="62"/>
      <c r="R17" s="62"/>
    </row>
    <row r="18" spans="1:18" ht="11.25" customHeight="1" x14ac:dyDescent="0.2">
      <c r="C18" s="62" t="s">
        <v>73</v>
      </c>
      <c r="D18" s="62"/>
      <c r="E18" s="62"/>
      <c r="F18" s="62"/>
      <c r="G18" s="62"/>
      <c r="H18" s="62"/>
      <c r="I18" s="62"/>
      <c r="J18" s="62"/>
      <c r="K18" s="62"/>
      <c r="L18" s="62"/>
      <c r="M18" s="62"/>
      <c r="N18" s="62"/>
      <c r="O18" s="62"/>
      <c r="P18" s="62"/>
      <c r="Q18" s="62"/>
      <c r="R18" s="62"/>
    </row>
    <row r="19" spans="1:18" ht="11.25" customHeight="1" x14ac:dyDescent="0.2">
      <c r="B19" s="67" t="s">
        <v>24</v>
      </c>
      <c r="C19" s="62" t="s">
        <v>74</v>
      </c>
      <c r="D19" s="62"/>
      <c r="E19" s="62"/>
      <c r="F19" s="62"/>
      <c r="G19" s="62"/>
      <c r="H19" s="62"/>
      <c r="I19" s="62"/>
      <c r="J19" s="62"/>
      <c r="K19" s="62"/>
      <c r="L19" s="62"/>
      <c r="M19" s="62"/>
      <c r="N19" s="62"/>
      <c r="O19" s="62"/>
      <c r="P19" s="62"/>
      <c r="Q19" s="62"/>
      <c r="R19" s="62"/>
    </row>
    <row r="20" spans="1:18" ht="11.25" customHeight="1" x14ac:dyDescent="0.2">
      <c r="B20" s="67" t="s">
        <v>25</v>
      </c>
      <c r="C20" s="62" t="s">
        <v>75</v>
      </c>
      <c r="D20" s="62"/>
      <c r="E20" s="62"/>
      <c r="F20" s="62"/>
      <c r="G20" s="62"/>
      <c r="H20" s="62"/>
      <c r="I20" s="62"/>
      <c r="J20" s="62"/>
      <c r="K20" s="62"/>
      <c r="L20" s="62"/>
      <c r="M20" s="62"/>
      <c r="N20" s="62"/>
      <c r="O20" s="62"/>
      <c r="P20" s="62"/>
      <c r="Q20" s="62"/>
      <c r="R20" s="62"/>
    </row>
    <row r="21" spans="1:18" ht="11.25" customHeight="1" x14ac:dyDescent="0.2">
      <c r="A21" s="66" t="s">
        <v>16</v>
      </c>
      <c r="B21" s="62" t="s">
        <v>76</v>
      </c>
      <c r="C21" s="62"/>
      <c r="D21" s="62"/>
      <c r="E21" s="62"/>
      <c r="F21" s="62"/>
      <c r="G21" s="62"/>
      <c r="H21" s="62"/>
      <c r="I21" s="62"/>
      <c r="J21" s="62"/>
      <c r="K21" s="62"/>
      <c r="L21" s="62"/>
      <c r="M21" s="62"/>
      <c r="N21" s="62"/>
      <c r="O21" s="62"/>
      <c r="P21" s="62"/>
      <c r="Q21" s="62"/>
      <c r="R21" s="62"/>
    </row>
    <row r="22" spans="1:18" ht="11.25" customHeight="1" x14ac:dyDescent="0.2">
      <c r="A22" s="66" t="s">
        <v>17</v>
      </c>
      <c r="B22" s="62" t="s">
        <v>77</v>
      </c>
      <c r="C22" s="62"/>
      <c r="D22" s="62"/>
      <c r="E22" s="62"/>
      <c r="F22" s="62"/>
      <c r="G22" s="62"/>
      <c r="H22" s="62"/>
      <c r="I22" s="62"/>
      <c r="J22" s="62"/>
      <c r="K22" s="62"/>
      <c r="L22" s="62"/>
      <c r="M22" s="62"/>
      <c r="N22" s="62"/>
      <c r="O22" s="62"/>
      <c r="P22" s="62"/>
      <c r="Q22" s="62"/>
      <c r="R22" s="62"/>
    </row>
    <row r="23" spans="1:18" ht="11.25" customHeight="1" x14ac:dyDescent="0.2">
      <c r="B23" s="62" t="s">
        <v>78</v>
      </c>
      <c r="C23" s="62"/>
      <c r="D23" s="62"/>
      <c r="E23" s="62"/>
      <c r="F23" s="62"/>
      <c r="G23" s="62"/>
      <c r="H23" s="62"/>
      <c r="I23" s="62"/>
      <c r="J23" s="62"/>
      <c r="K23" s="62"/>
      <c r="L23" s="62"/>
      <c r="M23" s="62"/>
      <c r="N23" s="62"/>
      <c r="O23" s="62"/>
      <c r="P23" s="62"/>
      <c r="Q23" s="62"/>
      <c r="R23" s="62"/>
    </row>
    <row r="24" spans="1:18" ht="11.25" customHeight="1" x14ac:dyDescent="0.2">
      <c r="A24" s="66" t="s">
        <v>18</v>
      </c>
      <c r="B24" s="62" t="s">
        <v>79</v>
      </c>
      <c r="C24" s="62"/>
      <c r="D24" s="62"/>
      <c r="E24" s="62"/>
      <c r="F24" s="62"/>
      <c r="G24" s="62"/>
      <c r="H24" s="62"/>
      <c r="I24" s="62"/>
      <c r="J24" s="62"/>
      <c r="K24" s="62"/>
      <c r="L24" s="62"/>
      <c r="M24" s="62"/>
      <c r="N24" s="62"/>
      <c r="O24" s="62"/>
      <c r="P24" s="62"/>
      <c r="Q24" s="62"/>
      <c r="R24" s="62"/>
    </row>
    <row r="25" spans="1:18" ht="11.25" customHeight="1" x14ac:dyDescent="0.2">
      <c r="B25" s="62" t="s">
        <v>80</v>
      </c>
      <c r="C25" s="62"/>
      <c r="D25" s="62"/>
      <c r="E25" s="62"/>
      <c r="F25" s="62"/>
      <c r="G25" s="62"/>
      <c r="H25" s="62"/>
      <c r="I25" s="62"/>
      <c r="J25" s="62"/>
      <c r="K25" s="62"/>
      <c r="L25" s="62"/>
      <c r="M25" s="62"/>
      <c r="N25" s="62"/>
      <c r="O25" s="62"/>
      <c r="P25" s="62"/>
      <c r="Q25" s="62"/>
      <c r="R25" s="62"/>
    </row>
    <row r="26" spans="1:18" ht="11.25" customHeight="1" x14ac:dyDescent="0.2">
      <c r="B26" s="62" t="s">
        <v>81</v>
      </c>
      <c r="C26" s="62"/>
      <c r="D26" s="62"/>
      <c r="E26" s="62"/>
      <c r="F26" s="62"/>
      <c r="G26" s="62"/>
      <c r="H26" s="62"/>
      <c r="I26" s="62"/>
      <c r="J26" s="62"/>
      <c r="K26" s="62"/>
      <c r="L26" s="62"/>
      <c r="M26" s="62"/>
      <c r="N26" s="62"/>
      <c r="O26" s="62"/>
      <c r="P26" s="62"/>
      <c r="Q26" s="62"/>
      <c r="R26" s="62"/>
    </row>
    <row r="27" spans="1:18" ht="11.25" customHeight="1" x14ac:dyDescent="0.2">
      <c r="A27" s="66" t="s">
        <v>19</v>
      </c>
      <c r="B27" s="62" t="s">
        <v>82</v>
      </c>
      <c r="C27" s="62"/>
      <c r="D27" s="62"/>
      <c r="E27" s="62"/>
      <c r="F27" s="62"/>
      <c r="G27" s="62"/>
      <c r="H27" s="62"/>
      <c r="I27" s="62"/>
      <c r="J27" s="62"/>
      <c r="K27" s="62"/>
      <c r="L27" s="62"/>
      <c r="M27" s="62"/>
      <c r="N27" s="62"/>
      <c r="O27" s="62"/>
      <c r="P27" s="62"/>
      <c r="Q27" s="62"/>
      <c r="R27" s="62"/>
    </row>
    <row r="28" spans="1:18" ht="11.25" customHeight="1" x14ac:dyDescent="0.2">
      <c r="B28" s="62" t="s">
        <v>83</v>
      </c>
      <c r="C28" s="62"/>
      <c r="D28" s="62"/>
      <c r="E28" s="62"/>
      <c r="F28" s="62"/>
      <c r="G28" s="62"/>
      <c r="H28" s="62"/>
      <c r="I28" s="62"/>
      <c r="J28" s="62"/>
      <c r="K28" s="62"/>
      <c r="L28" s="62"/>
      <c r="M28" s="62"/>
      <c r="N28" s="62"/>
      <c r="O28" s="62"/>
      <c r="P28" s="62"/>
      <c r="Q28" s="62"/>
      <c r="R28" s="62"/>
    </row>
    <row r="29" spans="1:18" ht="11.25" customHeight="1" x14ac:dyDescent="0.2">
      <c r="B29" s="62" t="s">
        <v>84</v>
      </c>
      <c r="C29" s="62"/>
      <c r="D29" s="62"/>
      <c r="E29" s="62"/>
      <c r="F29" s="62"/>
      <c r="G29" s="62"/>
      <c r="H29" s="62"/>
      <c r="I29" s="62"/>
      <c r="J29" s="62"/>
      <c r="K29" s="62"/>
      <c r="L29" s="62"/>
      <c r="M29" s="62"/>
      <c r="N29" s="62"/>
      <c r="O29" s="62"/>
      <c r="P29" s="62"/>
      <c r="Q29" s="62"/>
      <c r="R29" s="62"/>
    </row>
    <row r="30" spans="1:18" ht="11.25" customHeight="1" x14ac:dyDescent="0.2">
      <c r="A30" s="66" t="s">
        <v>20</v>
      </c>
      <c r="B30" s="62" t="s">
        <v>85</v>
      </c>
      <c r="C30" s="62"/>
      <c r="D30" s="62"/>
      <c r="E30" s="62"/>
      <c r="F30" s="62"/>
      <c r="G30" s="62"/>
      <c r="H30" s="62"/>
      <c r="I30" s="62"/>
      <c r="J30" s="62"/>
      <c r="K30" s="62"/>
      <c r="L30" s="62"/>
      <c r="M30" s="62"/>
      <c r="N30" s="62"/>
      <c r="O30" s="62"/>
      <c r="P30" s="62"/>
      <c r="Q30" s="62"/>
      <c r="R30" s="62"/>
    </row>
    <row r="31" spans="1:18" ht="11.25" customHeight="1" x14ac:dyDescent="0.2">
      <c r="B31" s="67" t="s">
        <v>22</v>
      </c>
      <c r="C31" s="62" t="s">
        <v>86</v>
      </c>
      <c r="D31" s="62"/>
      <c r="E31" s="62"/>
      <c r="F31" s="62"/>
      <c r="G31" s="62"/>
      <c r="H31" s="62"/>
      <c r="I31" s="62"/>
      <c r="J31" s="62"/>
      <c r="K31" s="62"/>
      <c r="L31" s="62"/>
      <c r="M31" s="62"/>
      <c r="N31" s="62"/>
      <c r="O31" s="62"/>
      <c r="P31" s="62"/>
      <c r="Q31" s="62"/>
      <c r="R31" s="62"/>
    </row>
    <row r="32" spans="1:18" ht="11.25" customHeight="1" x14ac:dyDescent="0.2">
      <c r="B32" s="63"/>
      <c r="C32" s="62" t="s">
        <v>87</v>
      </c>
      <c r="D32" s="62"/>
      <c r="E32" s="62"/>
      <c r="F32" s="62"/>
      <c r="G32" s="62"/>
      <c r="H32" s="62"/>
      <c r="I32" s="62"/>
      <c r="J32" s="62"/>
      <c r="K32" s="62"/>
      <c r="L32" s="62"/>
      <c r="M32" s="62"/>
      <c r="N32" s="62"/>
      <c r="O32" s="62"/>
      <c r="P32" s="62"/>
      <c r="Q32" s="62"/>
      <c r="R32" s="62"/>
    </row>
    <row r="33" spans="1:18" ht="11.25" customHeight="1" x14ac:dyDescent="0.2">
      <c r="B33" s="68" t="s">
        <v>5</v>
      </c>
      <c r="C33" s="62" t="s">
        <v>88</v>
      </c>
      <c r="D33" s="62"/>
      <c r="E33" s="62"/>
      <c r="F33" s="62"/>
      <c r="G33" s="62"/>
      <c r="H33" s="62"/>
      <c r="I33" s="62"/>
      <c r="J33" s="62"/>
      <c r="K33" s="62"/>
      <c r="L33" s="62"/>
      <c r="M33" s="62"/>
      <c r="N33" s="62"/>
      <c r="O33" s="62"/>
      <c r="P33" s="62"/>
      <c r="Q33" s="62"/>
      <c r="R33" s="62"/>
    </row>
    <row r="34" spans="1:18" ht="11.25" customHeight="1" x14ac:dyDescent="0.2">
      <c r="B34" s="68" t="s">
        <v>6</v>
      </c>
      <c r="C34" s="62" t="s">
        <v>89</v>
      </c>
      <c r="D34" s="62"/>
      <c r="E34" s="62"/>
      <c r="F34" s="62"/>
      <c r="G34" s="62"/>
      <c r="H34" s="62"/>
      <c r="I34" s="62"/>
      <c r="J34" s="62"/>
      <c r="K34" s="62"/>
      <c r="L34" s="62"/>
      <c r="M34" s="62"/>
      <c r="N34" s="62"/>
      <c r="O34" s="62"/>
      <c r="P34" s="62"/>
      <c r="Q34" s="62"/>
      <c r="R34" s="62"/>
    </row>
    <row r="35" spans="1:18" ht="11.25" customHeight="1" x14ac:dyDescent="0.2">
      <c r="B35" s="67" t="s">
        <v>24</v>
      </c>
      <c r="C35" s="62" t="s">
        <v>90</v>
      </c>
      <c r="D35" s="62"/>
      <c r="E35" s="62"/>
      <c r="F35" s="62"/>
      <c r="G35" s="62"/>
      <c r="H35" s="62"/>
      <c r="I35" s="62"/>
      <c r="J35" s="62"/>
      <c r="K35" s="62"/>
      <c r="L35" s="62"/>
      <c r="M35" s="62"/>
      <c r="N35" s="62"/>
      <c r="O35" s="62"/>
      <c r="P35" s="62"/>
      <c r="Q35" s="62"/>
      <c r="R35" s="62"/>
    </row>
    <row r="36" spans="1:18" ht="11.25" customHeight="1" x14ac:dyDescent="0.2">
      <c r="C36" s="62" t="s">
        <v>91</v>
      </c>
      <c r="D36" s="62"/>
      <c r="E36" s="62"/>
      <c r="F36" s="62"/>
      <c r="G36" s="62"/>
      <c r="H36" s="62"/>
      <c r="I36" s="62"/>
      <c r="J36" s="62"/>
      <c r="K36" s="62"/>
      <c r="L36" s="62"/>
      <c r="M36" s="62"/>
      <c r="N36" s="62"/>
      <c r="O36" s="62"/>
      <c r="P36" s="62"/>
      <c r="Q36" s="62"/>
      <c r="R36" s="62"/>
    </row>
    <row r="37" spans="1:18" ht="11.25" customHeight="1" x14ac:dyDescent="0.2">
      <c r="B37" s="63"/>
      <c r="C37" s="62" t="s">
        <v>92</v>
      </c>
      <c r="D37" s="62"/>
      <c r="E37" s="62"/>
      <c r="F37" s="62"/>
      <c r="G37" s="62"/>
      <c r="H37" s="62"/>
      <c r="I37" s="62"/>
      <c r="J37" s="62"/>
      <c r="K37" s="62"/>
      <c r="L37" s="62"/>
      <c r="M37" s="62"/>
      <c r="N37" s="62"/>
      <c r="O37" s="62"/>
      <c r="P37" s="62"/>
      <c r="Q37" s="62"/>
      <c r="R37" s="62"/>
    </row>
    <row r="38" spans="1:18" ht="11.25" customHeight="1" x14ac:dyDescent="0.2">
      <c r="A38" s="66" t="s">
        <v>21</v>
      </c>
      <c r="B38" s="62" t="s">
        <v>93</v>
      </c>
      <c r="C38" s="62"/>
      <c r="D38" s="62"/>
      <c r="E38" s="62"/>
      <c r="F38" s="62"/>
      <c r="G38" s="62"/>
      <c r="H38" s="62"/>
      <c r="I38" s="62"/>
      <c r="J38" s="62"/>
      <c r="K38" s="62"/>
      <c r="L38" s="62"/>
      <c r="M38" s="62"/>
      <c r="N38" s="62"/>
      <c r="O38" s="62"/>
      <c r="P38" s="62"/>
      <c r="Q38" s="62"/>
      <c r="R38" s="62"/>
    </row>
    <row r="39" spans="1:18" ht="11.25" customHeight="1" x14ac:dyDescent="0.2">
      <c r="B39" s="67" t="s">
        <v>22</v>
      </c>
      <c r="C39" s="62" t="s">
        <v>94</v>
      </c>
      <c r="D39" s="62"/>
      <c r="E39" s="62"/>
      <c r="F39" s="62"/>
      <c r="G39" s="62"/>
      <c r="H39" s="62"/>
      <c r="I39" s="62"/>
      <c r="J39" s="62"/>
      <c r="K39" s="62"/>
      <c r="L39" s="62"/>
      <c r="M39" s="62"/>
      <c r="N39" s="62"/>
      <c r="O39" s="62"/>
      <c r="P39" s="62"/>
      <c r="Q39" s="62"/>
      <c r="R39" s="62"/>
    </row>
    <row r="40" spans="1:18" ht="11.25" customHeight="1" x14ac:dyDescent="0.2">
      <c r="B40" s="67"/>
      <c r="C40" s="62" t="s">
        <v>95</v>
      </c>
      <c r="D40" s="62"/>
      <c r="E40" s="62"/>
      <c r="F40" s="62"/>
      <c r="G40" s="62"/>
      <c r="H40" s="62"/>
      <c r="I40" s="62"/>
      <c r="J40" s="62"/>
      <c r="K40" s="62"/>
      <c r="L40" s="62"/>
      <c r="M40" s="62"/>
      <c r="N40" s="62"/>
      <c r="O40" s="62"/>
      <c r="P40" s="62"/>
      <c r="Q40" s="62"/>
      <c r="R40" s="62"/>
    </row>
    <row r="41" spans="1:18" ht="11.25" customHeight="1" x14ac:dyDescent="0.2">
      <c r="B41" s="67" t="s">
        <v>24</v>
      </c>
      <c r="C41" s="62" t="s">
        <v>96</v>
      </c>
      <c r="D41" s="62"/>
      <c r="E41" s="62"/>
      <c r="F41" s="62"/>
      <c r="G41" s="62"/>
      <c r="H41" s="62"/>
      <c r="I41" s="62"/>
      <c r="J41" s="62"/>
      <c r="K41" s="62"/>
      <c r="L41" s="62"/>
      <c r="M41" s="62"/>
      <c r="N41" s="62"/>
      <c r="O41" s="62"/>
      <c r="P41" s="62"/>
      <c r="Q41" s="62"/>
      <c r="R41" s="62"/>
    </row>
    <row r="42" spans="1:18" ht="11.25" customHeight="1" x14ac:dyDescent="0.2">
      <c r="C42" s="62" t="s">
        <v>97</v>
      </c>
      <c r="D42" s="62"/>
      <c r="E42" s="62"/>
      <c r="F42" s="62"/>
      <c r="G42" s="62"/>
      <c r="H42" s="62"/>
      <c r="I42" s="62"/>
      <c r="J42" s="62"/>
      <c r="K42" s="62"/>
      <c r="L42" s="62"/>
      <c r="M42" s="62"/>
      <c r="N42" s="62"/>
      <c r="O42" s="62"/>
      <c r="P42" s="62"/>
      <c r="Q42" s="62"/>
      <c r="R42" s="62"/>
    </row>
    <row r="44" spans="1:18" ht="11.25" customHeight="1" x14ac:dyDescent="0.2">
      <c r="A44" s="61" t="s">
        <v>98</v>
      </c>
      <c r="B44" s="65"/>
    </row>
    <row r="45" spans="1:18" ht="11.25" customHeight="1" x14ac:dyDescent="0.2">
      <c r="A45" s="66" t="s">
        <v>13</v>
      </c>
      <c r="B45" s="62" t="s">
        <v>99</v>
      </c>
      <c r="C45" s="62"/>
      <c r="D45" s="62"/>
      <c r="E45" s="62"/>
      <c r="F45" s="62"/>
      <c r="G45" s="62"/>
      <c r="H45" s="62"/>
      <c r="I45" s="62"/>
      <c r="J45" s="62"/>
      <c r="K45" s="62"/>
      <c r="L45" s="62"/>
      <c r="M45" s="62"/>
      <c r="N45" s="62"/>
      <c r="O45" s="62"/>
      <c r="P45" s="62"/>
      <c r="Q45" s="62"/>
      <c r="R45" s="62"/>
    </row>
    <row r="46" spans="1:18" ht="11.25" customHeight="1" x14ac:dyDescent="0.2">
      <c r="B46" s="62" t="s">
        <v>100</v>
      </c>
      <c r="C46" s="62"/>
      <c r="D46" s="62"/>
      <c r="E46" s="62"/>
      <c r="F46" s="62"/>
      <c r="G46" s="62"/>
      <c r="H46" s="62"/>
      <c r="I46" s="62"/>
      <c r="J46" s="62"/>
      <c r="K46" s="62"/>
      <c r="L46" s="62"/>
      <c r="M46" s="62"/>
      <c r="N46" s="62"/>
      <c r="O46" s="62"/>
      <c r="P46" s="62"/>
      <c r="Q46" s="62"/>
      <c r="R46" s="62"/>
    </row>
    <row r="47" spans="1:18" ht="11.25" customHeight="1" x14ac:dyDescent="0.2">
      <c r="B47" s="62" t="s">
        <v>101</v>
      </c>
      <c r="C47" s="62"/>
      <c r="D47" s="62"/>
      <c r="E47" s="62"/>
      <c r="F47" s="62"/>
      <c r="G47" s="62"/>
      <c r="H47" s="62"/>
      <c r="I47" s="62"/>
      <c r="J47" s="62"/>
      <c r="K47" s="62"/>
      <c r="L47" s="62"/>
      <c r="M47" s="62"/>
      <c r="N47" s="62"/>
      <c r="O47" s="62"/>
      <c r="P47" s="62"/>
      <c r="Q47" s="62"/>
      <c r="R47" s="62"/>
    </row>
    <row r="48" spans="1:18" ht="11.25" customHeight="1" x14ac:dyDescent="0.2">
      <c r="B48" s="62" t="s">
        <v>102</v>
      </c>
      <c r="C48" s="62"/>
      <c r="D48" s="62"/>
      <c r="E48" s="62"/>
      <c r="F48" s="62"/>
      <c r="G48" s="62"/>
      <c r="H48" s="62"/>
      <c r="I48" s="62"/>
      <c r="J48" s="62"/>
      <c r="K48" s="62"/>
      <c r="L48" s="62"/>
      <c r="M48" s="62"/>
      <c r="N48" s="62"/>
      <c r="O48" s="62"/>
      <c r="P48" s="62"/>
      <c r="Q48" s="62"/>
      <c r="R48" s="62"/>
    </row>
    <row r="49" spans="1:18" ht="11.25" customHeight="1" x14ac:dyDescent="0.2">
      <c r="A49" s="66" t="s">
        <v>15</v>
      </c>
      <c r="B49" s="62" t="s">
        <v>103</v>
      </c>
      <c r="C49" s="62"/>
      <c r="D49" s="62"/>
      <c r="E49" s="62"/>
      <c r="F49" s="62"/>
      <c r="G49" s="62"/>
      <c r="H49" s="62"/>
      <c r="I49" s="62"/>
      <c r="J49" s="62"/>
      <c r="K49" s="62"/>
      <c r="L49" s="62"/>
      <c r="M49" s="62"/>
      <c r="N49" s="62"/>
      <c r="O49" s="62"/>
      <c r="P49" s="62"/>
      <c r="Q49" s="62"/>
      <c r="R49" s="62"/>
    </row>
    <row r="50" spans="1:18" ht="11.25" customHeight="1" x14ac:dyDescent="0.2">
      <c r="B50" s="62" t="s">
        <v>104</v>
      </c>
      <c r="C50" s="62"/>
      <c r="D50" s="62"/>
      <c r="E50" s="62"/>
      <c r="F50" s="62"/>
      <c r="G50" s="62"/>
      <c r="H50" s="62"/>
      <c r="I50" s="62"/>
      <c r="J50" s="62"/>
      <c r="K50" s="62"/>
      <c r="L50" s="62"/>
      <c r="M50" s="62"/>
      <c r="N50" s="62"/>
      <c r="O50" s="62"/>
      <c r="P50" s="62"/>
      <c r="Q50" s="62"/>
      <c r="R50" s="62"/>
    </row>
    <row r="51" spans="1:18" ht="11.25" customHeight="1" x14ac:dyDescent="0.2">
      <c r="B51" s="62" t="s">
        <v>105</v>
      </c>
      <c r="C51" s="62"/>
      <c r="D51" s="62"/>
      <c r="E51" s="62"/>
      <c r="F51" s="62"/>
      <c r="G51" s="62"/>
      <c r="H51" s="62"/>
      <c r="I51" s="62"/>
      <c r="J51" s="62"/>
      <c r="K51" s="62"/>
      <c r="L51" s="62"/>
      <c r="M51" s="62"/>
      <c r="N51" s="62"/>
      <c r="O51" s="62"/>
      <c r="P51" s="62"/>
      <c r="Q51" s="62"/>
      <c r="R51" s="62"/>
    </row>
    <row r="53" spans="1:18" ht="11.25" customHeight="1" x14ac:dyDescent="0.2">
      <c r="A53" s="61" t="s">
        <v>106</v>
      </c>
      <c r="B53" s="65"/>
    </row>
    <row r="54" spans="1:18" ht="11.25" customHeight="1" x14ac:dyDescent="0.2">
      <c r="A54" s="66" t="s">
        <v>13</v>
      </c>
      <c r="B54" s="62" t="s">
        <v>107</v>
      </c>
      <c r="C54" s="62"/>
      <c r="D54" s="62"/>
      <c r="E54" s="62"/>
      <c r="F54" s="62"/>
      <c r="G54" s="62"/>
      <c r="H54" s="62"/>
      <c r="I54" s="62"/>
      <c r="J54" s="62"/>
      <c r="K54" s="62"/>
      <c r="L54" s="62"/>
      <c r="M54" s="62"/>
      <c r="N54" s="62"/>
      <c r="O54" s="62"/>
      <c r="P54" s="62"/>
      <c r="Q54" s="62"/>
      <c r="R54" s="62"/>
    </row>
    <row r="55" spans="1:18" ht="11.25" customHeight="1" x14ac:dyDescent="0.2">
      <c r="B55" s="62" t="s">
        <v>108</v>
      </c>
      <c r="C55" s="62"/>
      <c r="D55" s="62"/>
      <c r="E55" s="62"/>
      <c r="F55" s="62"/>
      <c r="G55" s="62"/>
      <c r="H55" s="62"/>
      <c r="I55" s="62"/>
      <c r="J55" s="62"/>
      <c r="K55" s="62"/>
      <c r="L55" s="62"/>
      <c r="M55" s="62"/>
      <c r="N55" s="62"/>
      <c r="O55" s="62"/>
      <c r="P55" s="62"/>
      <c r="Q55" s="62"/>
      <c r="R55" s="62"/>
    </row>
    <row r="56" spans="1:18" ht="11.25" customHeight="1" x14ac:dyDescent="0.2">
      <c r="B56" s="62" t="s">
        <v>109</v>
      </c>
      <c r="C56" s="62"/>
      <c r="D56" s="62"/>
      <c r="E56" s="62"/>
      <c r="F56" s="62"/>
      <c r="G56" s="62"/>
      <c r="H56" s="62"/>
      <c r="I56" s="62"/>
      <c r="J56" s="62"/>
      <c r="K56" s="62"/>
      <c r="L56" s="62"/>
      <c r="M56" s="62"/>
      <c r="N56" s="62"/>
      <c r="O56" s="62"/>
      <c r="P56" s="62"/>
      <c r="Q56" s="62"/>
      <c r="R56" s="62"/>
    </row>
    <row r="57" spans="1:18" ht="11.25" customHeight="1" x14ac:dyDescent="0.2">
      <c r="B57" s="62" t="s">
        <v>110</v>
      </c>
      <c r="C57" s="62"/>
      <c r="D57" s="62"/>
      <c r="E57" s="62"/>
      <c r="F57" s="62"/>
      <c r="G57" s="62"/>
      <c r="H57" s="62"/>
      <c r="I57" s="62"/>
      <c r="J57" s="62"/>
      <c r="K57" s="62"/>
      <c r="L57" s="62"/>
      <c r="M57" s="62"/>
      <c r="N57" s="62"/>
      <c r="O57" s="62"/>
      <c r="P57" s="62"/>
      <c r="Q57" s="62"/>
      <c r="R57" s="62"/>
    </row>
    <row r="58" spans="1:18" ht="11.25" customHeight="1" x14ac:dyDescent="0.2">
      <c r="A58" s="66" t="s">
        <v>15</v>
      </c>
      <c r="B58" s="62" t="s">
        <v>111</v>
      </c>
      <c r="C58" s="62"/>
      <c r="D58" s="62"/>
      <c r="E58" s="62"/>
      <c r="F58" s="62"/>
      <c r="G58" s="62"/>
      <c r="H58" s="62"/>
      <c r="I58" s="62"/>
      <c r="J58" s="62"/>
      <c r="K58" s="62"/>
      <c r="L58" s="62"/>
      <c r="M58" s="62"/>
      <c r="N58" s="62"/>
      <c r="O58" s="62"/>
      <c r="P58" s="62"/>
      <c r="Q58" s="62"/>
      <c r="R58" s="62"/>
    </row>
    <row r="59" spans="1:18" ht="11.25" customHeight="1" x14ac:dyDescent="0.2">
      <c r="B59" s="62" t="s">
        <v>112</v>
      </c>
      <c r="C59" s="62"/>
      <c r="D59" s="62"/>
      <c r="E59" s="62"/>
      <c r="F59" s="62"/>
      <c r="G59" s="62"/>
      <c r="H59" s="62"/>
      <c r="I59" s="62"/>
      <c r="J59" s="62"/>
      <c r="K59" s="62"/>
      <c r="L59" s="62"/>
      <c r="M59" s="62"/>
      <c r="N59" s="62"/>
      <c r="O59" s="62"/>
      <c r="P59" s="62"/>
      <c r="Q59" s="62"/>
      <c r="R59" s="62"/>
    </row>
    <row r="60" spans="1:18" ht="11.25" customHeight="1" x14ac:dyDescent="0.2">
      <c r="B60" s="62" t="s">
        <v>113</v>
      </c>
      <c r="C60" s="62"/>
      <c r="D60" s="62"/>
      <c r="E60" s="62"/>
      <c r="F60" s="62"/>
      <c r="G60" s="62"/>
      <c r="H60" s="62"/>
      <c r="I60" s="62"/>
      <c r="J60" s="62"/>
      <c r="K60" s="62"/>
      <c r="L60" s="62"/>
      <c r="M60" s="62"/>
      <c r="N60" s="62"/>
      <c r="O60" s="62"/>
      <c r="P60" s="62"/>
      <c r="Q60" s="62"/>
      <c r="R60" s="62"/>
    </row>
    <row r="61" spans="1:18" ht="11.25" customHeight="1" x14ac:dyDescent="0.2">
      <c r="B61" s="62" t="s">
        <v>114</v>
      </c>
      <c r="C61" s="62"/>
      <c r="D61" s="62"/>
      <c r="E61" s="62"/>
      <c r="F61" s="62"/>
      <c r="G61" s="62"/>
      <c r="H61" s="62"/>
      <c r="I61" s="62"/>
      <c r="J61" s="62"/>
      <c r="K61" s="62"/>
      <c r="L61" s="62"/>
      <c r="M61" s="62"/>
      <c r="N61" s="62"/>
      <c r="O61" s="62"/>
      <c r="P61" s="62"/>
      <c r="Q61" s="62"/>
      <c r="R61" s="62"/>
    </row>
    <row r="62" spans="1:18" ht="11.25" customHeight="1" x14ac:dyDescent="0.2">
      <c r="B62" s="62" t="s">
        <v>115</v>
      </c>
      <c r="C62" s="62"/>
      <c r="D62" s="62"/>
      <c r="E62" s="62"/>
      <c r="F62" s="62"/>
      <c r="G62" s="62"/>
      <c r="H62" s="62"/>
      <c r="I62" s="62"/>
      <c r="J62" s="62"/>
      <c r="K62" s="62"/>
      <c r="L62" s="62"/>
      <c r="M62" s="62"/>
      <c r="N62" s="62"/>
      <c r="O62" s="62"/>
      <c r="P62" s="62"/>
      <c r="Q62" s="62"/>
      <c r="R62" s="62"/>
    </row>
    <row r="63" spans="1:18" ht="11.25" customHeight="1" x14ac:dyDescent="0.2">
      <c r="B63" s="62" t="s">
        <v>116</v>
      </c>
      <c r="C63" s="62"/>
      <c r="D63" s="62"/>
      <c r="E63" s="62"/>
      <c r="F63" s="62"/>
      <c r="G63" s="62"/>
      <c r="H63" s="62"/>
      <c r="I63" s="62"/>
      <c r="J63" s="62"/>
      <c r="K63" s="62"/>
      <c r="L63" s="62"/>
      <c r="M63" s="62"/>
      <c r="N63" s="62"/>
      <c r="O63" s="62"/>
      <c r="P63" s="62"/>
      <c r="Q63" s="62"/>
      <c r="R63" s="62"/>
    </row>
    <row r="64" spans="1:18" ht="11.25" customHeight="1" x14ac:dyDescent="0.2">
      <c r="B64" s="62" t="s">
        <v>117</v>
      </c>
      <c r="C64" s="62"/>
      <c r="D64" s="62"/>
      <c r="E64" s="62"/>
      <c r="F64" s="62"/>
      <c r="G64" s="62"/>
      <c r="H64" s="62"/>
      <c r="I64" s="62"/>
      <c r="J64" s="62"/>
      <c r="K64" s="62"/>
      <c r="L64" s="62"/>
      <c r="M64" s="62"/>
      <c r="N64" s="62"/>
      <c r="O64" s="62"/>
      <c r="P64" s="62"/>
      <c r="Q64" s="62"/>
      <c r="R64" s="62"/>
    </row>
    <row r="66" spans="1:18" ht="11.25" customHeight="1" x14ac:dyDescent="0.2">
      <c r="A66" s="61" t="s">
        <v>118</v>
      </c>
      <c r="B66" s="65"/>
    </row>
    <row r="67" spans="1:18" ht="11.25" customHeight="1" x14ac:dyDescent="0.2">
      <c r="A67" s="66" t="s">
        <v>13</v>
      </c>
      <c r="B67" s="62" t="s">
        <v>103</v>
      </c>
      <c r="C67" s="62"/>
      <c r="D67" s="62"/>
      <c r="E67" s="62"/>
      <c r="F67" s="62"/>
      <c r="G67" s="62"/>
      <c r="H67" s="62"/>
      <c r="I67" s="62"/>
      <c r="J67" s="62"/>
      <c r="K67" s="62"/>
      <c r="L67" s="62"/>
      <c r="M67" s="62"/>
      <c r="N67" s="62"/>
      <c r="O67" s="62"/>
      <c r="P67" s="62"/>
      <c r="Q67" s="62"/>
      <c r="R67" s="62"/>
    </row>
    <row r="68" spans="1:18" ht="11.25" customHeight="1" x14ac:dyDescent="0.2">
      <c r="B68" s="62" t="s">
        <v>119</v>
      </c>
      <c r="C68" s="62"/>
      <c r="D68" s="62"/>
      <c r="E68" s="62"/>
      <c r="F68" s="62"/>
      <c r="G68" s="62"/>
      <c r="H68" s="62"/>
      <c r="I68" s="62"/>
      <c r="J68" s="62"/>
      <c r="K68" s="62"/>
      <c r="L68" s="62"/>
      <c r="M68" s="62"/>
      <c r="N68" s="62"/>
      <c r="O68" s="62"/>
      <c r="P68" s="62"/>
      <c r="Q68" s="62"/>
      <c r="R68" s="62"/>
    </row>
    <row r="69" spans="1:18" ht="11.25" customHeight="1" x14ac:dyDescent="0.2">
      <c r="B69" s="62" t="s">
        <v>120</v>
      </c>
      <c r="C69" s="62"/>
      <c r="D69" s="62"/>
      <c r="E69" s="62"/>
      <c r="F69" s="62"/>
      <c r="G69" s="62"/>
      <c r="H69" s="62"/>
      <c r="I69" s="62"/>
      <c r="J69" s="62"/>
      <c r="K69" s="62"/>
      <c r="L69" s="62"/>
      <c r="M69" s="62"/>
      <c r="N69" s="62"/>
      <c r="O69" s="62"/>
      <c r="P69" s="62"/>
      <c r="Q69" s="62"/>
      <c r="R69" s="62"/>
    </row>
    <row r="70" spans="1:18" ht="11.25" customHeight="1" x14ac:dyDescent="0.2">
      <c r="A70" s="66" t="s">
        <v>15</v>
      </c>
      <c r="B70" s="62" t="s">
        <v>121</v>
      </c>
      <c r="C70" s="62"/>
      <c r="D70" s="62"/>
      <c r="E70" s="62"/>
      <c r="F70" s="62"/>
      <c r="G70" s="62"/>
      <c r="H70" s="62"/>
      <c r="I70" s="62"/>
      <c r="J70" s="62"/>
      <c r="K70" s="62"/>
      <c r="L70" s="62"/>
      <c r="M70" s="62"/>
      <c r="N70" s="62"/>
      <c r="O70" s="62"/>
      <c r="P70" s="62"/>
      <c r="Q70" s="62"/>
      <c r="R70" s="62"/>
    </row>
    <row r="71" spans="1:18" ht="11.25" customHeight="1" x14ac:dyDescent="0.2">
      <c r="B71" s="62" t="s">
        <v>122</v>
      </c>
      <c r="C71" s="62"/>
      <c r="D71" s="62"/>
      <c r="E71" s="62"/>
      <c r="F71" s="62"/>
      <c r="G71" s="62"/>
      <c r="H71" s="62"/>
      <c r="I71" s="62"/>
      <c r="J71" s="62"/>
      <c r="K71" s="62"/>
      <c r="L71" s="62"/>
      <c r="M71" s="62"/>
      <c r="N71" s="62"/>
      <c r="O71" s="62"/>
      <c r="P71" s="62"/>
      <c r="Q71" s="62"/>
      <c r="R71" s="62"/>
    </row>
    <row r="72" spans="1:18" ht="11.25" customHeight="1" x14ac:dyDescent="0.2">
      <c r="B72" s="62" t="s">
        <v>123</v>
      </c>
      <c r="C72" s="62"/>
      <c r="D72" s="62"/>
      <c r="E72" s="62"/>
      <c r="F72" s="62"/>
      <c r="G72" s="62"/>
      <c r="H72" s="62"/>
      <c r="I72" s="62"/>
      <c r="J72" s="62"/>
      <c r="K72" s="62"/>
      <c r="L72" s="62"/>
      <c r="M72" s="62"/>
      <c r="N72" s="62"/>
      <c r="O72" s="62"/>
      <c r="P72" s="62"/>
      <c r="Q72" s="62"/>
      <c r="R72" s="62"/>
    </row>
    <row r="73" spans="1:18" ht="11.25" customHeight="1" x14ac:dyDescent="0.2">
      <c r="A73" s="66" t="s">
        <v>16</v>
      </c>
      <c r="B73" s="62" t="s">
        <v>124</v>
      </c>
      <c r="C73" s="62"/>
      <c r="D73" s="62"/>
      <c r="E73" s="62"/>
      <c r="F73" s="62"/>
      <c r="G73" s="62"/>
      <c r="H73" s="62"/>
      <c r="I73" s="62"/>
      <c r="J73" s="62"/>
      <c r="K73" s="62"/>
      <c r="L73" s="62"/>
      <c r="M73" s="62"/>
      <c r="N73" s="62"/>
      <c r="O73" s="62"/>
      <c r="P73" s="62"/>
      <c r="Q73" s="62"/>
      <c r="R73" s="62"/>
    </row>
  </sheetData>
  <sheetProtection password="EF62" sheet="1" objects="1" scenarios="1" autoFilter="0"/>
  <pageMargins left="0.78740157480314965" right="0.19685039370078741" top="0.19685039370078741"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66"/>
  <sheetViews>
    <sheetView showGridLines="0" tabSelected="1" zoomScaleNormal="100" zoomScaleSheetLayoutView="130" workbookViewId="0">
      <selection activeCell="E25" sqref="E25:S26"/>
    </sheetView>
  </sheetViews>
  <sheetFormatPr baseColWidth="10" defaultRowHeight="12" x14ac:dyDescent="0.2"/>
  <cols>
    <col min="1" max="2" width="5.7109375" style="18" customWidth="1"/>
    <col min="3" max="13" width="5.140625" style="18" customWidth="1"/>
    <col min="14" max="14" width="1.7109375" style="18" customWidth="1"/>
    <col min="15" max="15" width="5.140625" style="18" customWidth="1"/>
    <col min="16" max="16" width="5.7109375" style="18" customWidth="1"/>
    <col min="17" max="17" width="1.7109375" style="18" customWidth="1"/>
    <col min="18" max="18" width="5.140625" style="18" customWidth="1"/>
    <col min="19" max="19" width="5.7109375" style="18" customWidth="1"/>
    <col min="20" max="20" width="0.85546875" style="18" customWidth="1"/>
    <col min="21" max="22" width="12.7109375" style="18" hidden="1" customWidth="1"/>
    <col min="23" max="23" width="11.42578125" style="18" customWidth="1"/>
    <col min="24" max="16384" width="11.42578125" style="18"/>
  </cols>
  <sheetData>
    <row r="1" spans="1:22" s="4" customFormat="1" ht="15" customHeight="1" x14ac:dyDescent="0.2">
      <c r="U1" s="378"/>
      <c r="V1" s="381"/>
    </row>
    <row r="2" spans="1:22" s="4" customFormat="1" ht="15" customHeight="1" x14ac:dyDescent="0.2">
      <c r="U2" s="378"/>
      <c r="V2" s="381"/>
    </row>
    <row r="3" spans="1:22" s="4" customFormat="1" ht="15" customHeight="1" x14ac:dyDescent="0.2">
      <c r="U3" s="378"/>
      <c r="V3" s="381"/>
    </row>
    <row r="4" spans="1:22" s="5" customFormat="1" ht="15" customHeight="1" x14ac:dyDescent="0.2">
      <c r="U4" s="378"/>
      <c r="V4" s="381"/>
    </row>
    <row r="5" spans="1:22" s="5" customFormat="1" ht="15" customHeight="1" x14ac:dyDescent="0.2">
      <c r="A5" s="28" t="s">
        <v>30</v>
      </c>
      <c r="B5" s="29"/>
      <c r="C5" s="29"/>
      <c r="D5" s="29"/>
      <c r="E5" s="29"/>
      <c r="F5" s="29"/>
      <c r="G5" s="29"/>
      <c r="H5" s="29"/>
      <c r="I5" s="29"/>
      <c r="J5" s="29"/>
      <c r="K5" s="29"/>
      <c r="L5" s="29"/>
      <c r="M5" s="29"/>
      <c r="N5" s="29"/>
      <c r="O5" s="29"/>
      <c r="P5" s="29"/>
      <c r="Q5" s="29"/>
      <c r="R5" s="29"/>
      <c r="S5" s="29"/>
      <c r="U5" s="378"/>
      <c r="V5" s="381"/>
    </row>
    <row r="6" spans="1:22" s="5" customFormat="1" ht="15" customHeight="1" x14ac:dyDescent="0.2">
      <c r="A6" s="31" t="s">
        <v>243</v>
      </c>
      <c r="B6" s="189"/>
      <c r="C6" s="189"/>
      <c r="D6" s="189"/>
      <c r="E6" s="189"/>
      <c r="F6" s="189"/>
      <c r="G6" s="189"/>
      <c r="H6" s="189"/>
      <c r="I6" s="189"/>
      <c r="J6" s="189"/>
      <c r="K6" s="31"/>
      <c r="U6" s="378"/>
      <c r="V6" s="381"/>
    </row>
    <row r="7" spans="1:22" s="5" customFormat="1" ht="15" customHeight="1" x14ac:dyDescent="0.2">
      <c r="A7" s="458" t="s">
        <v>324</v>
      </c>
      <c r="B7" s="458"/>
      <c r="C7" s="458"/>
      <c r="D7" s="458"/>
      <c r="E7" s="458"/>
      <c r="F7" s="458"/>
      <c r="G7" s="458"/>
      <c r="H7" s="458"/>
      <c r="I7" s="458"/>
      <c r="J7" s="190"/>
      <c r="K7" s="31"/>
      <c r="U7" s="378"/>
      <c r="V7" s="381"/>
    </row>
    <row r="8" spans="1:22" s="5" customFormat="1" ht="15" customHeight="1" x14ac:dyDescent="0.2">
      <c r="A8" s="459"/>
      <c r="B8" s="459"/>
      <c r="C8" s="459"/>
      <c r="D8" s="459"/>
      <c r="E8" s="459"/>
      <c r="F8" s="459"/>
      <c r="G8" s="459"/>
      <c r="H8" s="459"/>
      <c r="I8" s="459"/>
      <c r="J8" s="190"/>
      <c r="K8" s="31"/>
      <c r="U8" s="378"/>
      <c r="V8" s="381"/>
    </row>
    <row r="9" spans="1:22" s="5" customFormat="1" ht="15" customHeight="1" x14ac:dyDescent="0.2">
      <c r="A9" s="190"/>
      <c r="B9" s="190"/>
      <c r="C9" s="190"/>
      <c r="D9" s="190"/>
      <c r="E9" s="190"/>
      <c r="F9" s="190"/>
      <c r="G9" s="190"/>
      <c r="H9" s="190"/>
      <c r="I9" s="190"/>
      <c r="J9" s="190"/>
      <c r="K9" s="31"/>
      <c r="U9" s="378"/>
      <c r="V9" s="381"/>
    </row>
    <row r="10" spans="1:22" s="5" customFormat="1" ht="15" customHeight="1" x14ac:dyDescent="0.2">
      <c r="A10" s="190"/>
      <c r="B10" s="190"/>
      <c r="C10" s="190"/>
      <c r="D10" s="190"/>
      <c r="E10" s="190"/>
      <c r="F10" s="190"/>
      <c r="G10" s="190"/>
      <c r="H10" s="190"/>
      <c r="I10" s="190"/>
      <c r="J10" s="190"/>
      <c r="K10" s="31"/>
      <c r="U10" s="378"/>
      <c r="V10" s="381"/>
    </row>
    <row r="11" spans="1:22" s="5" customFormat="1" ht="15" customHeight="1" x14ac:dyDescent="0.2">
      <c r="A11" s="30"/>
      <c r="B11" s="31"/>
      <c r="C11" s="31"/>
      <c r="D11" s="31"/>
      <c r="E11" s="31"/>
      <c r="F11" s="31"/>
      <c r="G11" s="31"/>
      <c r="H11" s="31"/>
      <c r="I11" s="31"/>
      <c r="U11" s="378"/>
      <c r="V11" s="381"/>
    </row>
    <row r="12" spans="1:22" s="8" customFormat="1" ht="15" customHeight="1" x14ac:dyDescent="0.2">
      <c r="A12" s="32" t="s">
        <v>31</v>
      </c>
      <c r="B12" s="7"/>
      <c r="C12" s="7"/>
      <c r="D12" s="7"/>
      <c r="E12" s="7"/>
      <c r="F12" s="7"/>
      <c r="G12" s="7"/>
      <c r="H12" s="7"/>
      <c r="K12" s="118" t="s">
        <v>145</v>
      </c>
      <c r="L12" s="119"/>
      <c r="M12" s="119"/>
      <c r="N12" s="119"/>
      <c r="O12" s="119"/>
      <c r="P12" s="119"/>
      <c r="Q12" s="119"/>
      <c r="R12" s="119"/>
      <c r="S12" s="119"/>
      <c r="T12" s="120"/>
      <c r="U12" s="379"/>
      <c r="V12" s="381"/>
    </row>
    <row r="13" spans="1:22" s="8" customFormat="1" ht="15" customHeight="1" x14ac:dyDescent="0.2">
      <c r="A13" s="32" t="s">
        <v>32</v>
      </c>
      <c r="B13" s="7"/>
      <c r="C13" s="7"/>
      <c r="D13" s="7"/>
      <c r="E13" s="7"/>
      <c r="F13" s="7"/>
      <c r="G13" s="7"/>
      <c r="H13" s="7"/>
      <c r="J13" s="7"/>
      <c r="K13" s="121"/>
      <c r="L13" s="122"/>
      <c r="M13" s="122"/>
      <c r="N13" s="122"/>
      <c r="O13" s="122"/>
      <c r="P13" s="122"/>
      <c r="Q13" s="122"/>
      <c r="R13" s="122"/>
      <c r="S13" s="122"/>
      <c r="T13" s="123"/>
      <c r="U13" s="379"/>
      <c r="V13" s="381"/>
    </row>
    <row r="14" spans="1:22" s="8" customFormat="1" ht="15" customHeight="1" x14ac:dyDescent="0.2">
      <c r="A14" s="32" t="s">
        <v>33</v>
      </c>
      <c r="B14" s="7"/>
      <c r="C14" s="7"/>
      <c r="D14" s="7"/>
      <c r="E14" s="7"/>
      <c r="F14" s="7"/>
      <c r="G14" s="7"/>
      <c r="H14" s="7"/>
      <c r="I14" s="7"/>
      <c r="J14" s="7"/>
      <c r="K14" s="121"/>
      <c r="L14" s="122"/>
      <c r="M14" s="122"/>
      <c r="N14" s="122"/>
      <c r="O14" s="122"/>
      <c r="P14" s="122"/>
      <c r="Q14" s="122"/>
      <c r="R14" s="122"/>
      <c r="S14" s="122"/>
      <c r="T14" s="123"/>
      <c r="U14" s="379"/>
      <c r="V14" s="381"/>
    </row>
    <row r="15" spans="1:22" s="8" customFormat="1" ht="15" customHeight="1" x14ac:dyDescent="0.2">
      <c r="A15" s="32" t="s">
        <v>34</v>
      </c>
      <c r="B15" s="7"/>
      <c r="C15" s="7"/>
      <c r="D15" s="7"/>
      <c r="E15" s="7"/>
      <c r="F15" s="7"/>
      <c r="G15" s="7"/>
      <c r="H15" s="7"/>
      <c r="I15" s="7"/>
      <c r="J15" s="7"/>
      <c r="K15" s="121"/>
      <c r="L15" s="122"/>
      <c r="M15" s="122"/>
      <c r="N15" s="122"/>
      <c r="O15" s="122"/>
      <c r="P15" s="122"/>
      <c r="Q15" s="122"/>
      <c r="R15" s="122"/>
      <c r="S15" s="122"/>
      <c r="T15" s="123"/>
      <c r="U15" s="379"/>
      <c r="V15" s="381"/>
    </row>
    <row r="16" spans="1:22" s="8" customFormat="1" ht="15" customHeight="1" x14ac:dyDescent="0.2">
      <c r="B16" s="7"/>
      <c r="C16" s="7"/>
      <c r="D16" s="7"/>
      <c r="E16" s="7"/>
      <c r="F16" s="7"/>
      <c r="G16" s="7"/>
      <c r="H16" s="7"/>
      <c r="I16" s="7"/>
      <c r="J16" s="7"/>
      <c r="K16" s="475" t="str">
        <f>IF(COUNTIF(U17:U19,FALSE)=3,"Bitte auswählen!",IF(COUNTIF(U17:U19,TRUE)&gt;1,"Bitte nur ein Feld auswählen!",""))</f>
        <v>Bitte auswählen!</v>
      </c>
      <c r="L16" s="476"/>
      <c r="M16" s="476"/>
      <c r="N16" s="476"/>
      <c r="O16" s="476"/>
      <c r="P16" s="476"/>
      <c r="Q16" s="476"/>
      <c r="R16" s="476"/>
      <c r="S16" s="476"/>
      <c r="T16" s="477"/>
      <c r="U16" s="379"/>
      <c r="V16" s="381"/>
    </row>
    <row r="17" spans="1:22" s="6" customFormat="1" ht="18" customHeight="1" x14ac:dyDescent="0.2">
      <c r="D17" s="7"/>
      <c r="E17" s="7"/>
      <c r="G17" s="383"/>
      <c r="I17" s="384"/>
      <c r="J17" s="385"/>
      <c r="K17" s="149" t="s">
        <v>38</v>
      </c>
      <c r="L17" s="9"/>
      <c r="M17" s="9"/>
      <c r="N17" s="9"/>
      <c r="O17" s="10"/>
      <c r="P17" s="460" t="s">
        <v>125</v>
      </c>
      <c r="Q17" s="461"/>
      <c r="R17" s="461"/>
      <c r="S17" s="461"/>
      <c r="T17" s="462"/>
      <c r="U17" s="382" t="b">
        <v>0</v>
      </c>
      <c r="V17" s="381"/>
    </row>
    <row r="18" spans="1:22" s="6" customFormat="1" ht="18" customHeight="1" x14ac:dyDescent="0.2">
      <c r="D18" s="7"/>
      <c r="E18" s="7"/>
      <c r="F18" s="383"/>
      <c r="G18" s="383"/>
      <c r="H18" s="384"/>
      <c r="I18" s="384"/>
      <c r="J18" s="385"/>
      <c r="K18" s="149" t="s">
        <v>0</v>
      </c>
      <c r="L18" s="9"/>
      <c r="M18" s="9"/>
      <c r="N18" s="9"/>
      <c r="O18" s="10"/>
      <c r="P18" s="463"/>
      <c r="Q18" s="464"/>
      <c r="R18" s="464"/>
      <c r="S18" s="464"/>
      <c r="T18" s="465"/>
      <c r="U18" s="382" t="b">
        <v>0</v>
      </c>
      <c r="V18" s="381"/>
    </row>
    <row r="19" spans="1:22" s="6" customFormat="1" ht="18" customHeight="1" x14ac:dyDescent="0.2">
      <c r="D19" s="7"/>
      <c r="E19" s="7"/>
      <c r="F19" s="7"/>
      <c r="G19" s="7"/>
      <c r="H19" s="384"/>
      <c r="I19" s="384"/>
      <c r="J19" s="385"/>
      <c r="K19" s="149" t="s">
        <v>304</v>
      </c>
      <c r="L19" s="9"/>
      <c r="M19" s="9"/>
      <c r="N19" s="9"/>
      <c r="O19" s="10"/>
      <c r="P19" s="466"/>
      <c r="Q19" s="467"/>
      <c r="R19" s="467"/>
      <c r="S19" s="467"/>
      <c r="T19" s="468"/>
      <c r="U19" s="382" t="b">
        <v>0</v>
      </c>
      <c r="V19" s="381"/>
    </row>
    <row r="20" spans="1:22" s="6" customFormat="1" ht="18" customHeight="1" x14ac:dyDescent="0.2">
      <c r="A20" s="8"/>
      <c r="B20" s="8"/>
      <c r="C20" s="8"/>
      <c r="D20" s="8"/>
      <c r="E20" s="8"/>
      <c r="F20" s="8"/>
      <c r="G20" s="8"/>
      <c r="H20" s="8"/>
      <c r="I20" s="8"/>
      <c r="J20" s="8"/>
      <c r="K20" s="150" t="s">
        <v>39</v>
      </c>
      <c r="L20" s="11"/>
      <c r="M20" s="11"/>
      <c r="N20" s="11"/>
      <c r="O20" s="12"/>
      <c r="P20" s="418">
        <f ca="1">TODAY()</f>
        <v>44047</v>
      </c>
      <c r="Q20" s="419"/>
      <c r="R20" s="419"/>
      <c r="S20" s="419"/>
      <c r="T20" s="420"/>
      <c r="U20" s="379"/>
      <c r="V20" s="381"/>
    </row>
    <row r="21" spans="1:22" s="6" customFormat="1" ht="18" customHeight="1" x14ac:dyDescent="0.2">
      <c r="A21" s="8"/>
      <c r="B21" s="8"/>
      <c r="C21" s="8"/>
      <c r="D21" s="8"/>
      <c r="E21" s="8"/>
      <c r="F21" s="8"/>
      <c r="G21" s="8"/>
      <c r="H21" s="8"/>
      <c r="I21" s="8"/>
      <c r="J21" s="8"/>
      <c r="K21" s="151" t="s">
        <v>35</v>
      </c>
      <c r="L21" s="13"/>
      <c r="M21" s="13"/>
      <c r="N21" s="13"/>
      <c r="O21" s="14"/>
      <c r="P21" s="452"/>
      <c r="Q21" s="453"/>
      <c r="R21" s="453"/>
      <c r="S21" s="453"/>
      <c r="T21" s="454"/>
      <c r="U21" s="379"/>
      <c r="V21" s="381"/>
    </row>
    <row r="22" spans="1:22" s="5" customFormat="1" ht="12" customHeight="1" x14ac:dyDescent="0.2">
      <c r="U22" s="378"/>
      <c r="V22" s="381"/>
    </row>
    <row r="23" spans="1:22" ht="15" customHeight="1" x14ac:dyDescent="0.2">
      <c r="A23" s="15" t="s">
        <v>338</v>
      </c>
      <c r="B23" s="16"/>
      <c r="C23" s="16"/>
      <c r="D23" s="16"/>
      <c r="E23" s="16"/>
      <c r="F23" s="16"/>
      <c r="G23" s="16"/>
      <c r="H23" s="16"/>
      <c r="I23" s="16"/>
      <c r="J23" s="16"/>
      <c r="K23" s="16"/>
      <c r="L23" s="16"/>
      <c r="M23" s="16"/>
      <c r="N23" s="16"/>
      <c r="O23" s="16"/>
      <c r="P23" s="16"/>
      <c r="Q23" s="16"/>
      <c r="R23" s="16"/>
      <c r="S23" s="16"/>
      <c r="T23" s="17"/>
      <c r="U23" s="378"/>
      <c r="V23" s="381"/>
    </row>
    <row r="24" spans="1:22" s="5" customFormat="1" ht="5.0999999999999996" customHeight="1" x14ac:dyDescent="0.2">
      <c r="A24" s="50"/>
      <c r="B24" s="46"/>
      <c r="C24" s="46"/>
      <c r="D24" s="46"/>
      <c r="E24" s="46"/>
      <c r="F24" s="46"/>
      <c r="G24" s="46"/>
      <c r="H24" s="46"/>
      <c r="I24" s="46"/>
      <c r="J24" s="46"/>
      <c r="K24" s="46"/>
      <c r="L24" s="46"/>
      <c r="M24" s="46"/>
      <c r="N24" s="46"/>
      <c r="O24" s="46"/>
      <c r="P24" s="46"/>
      <c r="Q24" s="46"/>
      <c r="R24" s="46"/>
      <c r="S24" s="46"/>
      <c r="T24" s="51"/>
      <c r="U24" s="378"/>
      <c r="V24" s="381"/>
    </row>
    <row r="25" spans="1:22" s="58" customFormat="1" ht="15" customHeight="1" x14ac:dyDescent="0.2">
      <c r="A25" s="455" t="s">
        <v>325</v>
      </c>
      <c r="B25" s="456"/>
      <c r="C25" s="456"/>
      <c r="D25" s="457"/>
      <c r="E25" s="437"/>
      <c r="F25" s="438"/>
      <c r="G25" s="438"/>
      <c r="H25" s="438"/>
      <c r="I25" s="438"/>
      <c r="J25" s="438"/>
      <c r="K25" s="438"/>
      <c r="L25" s="438"/>
      <c r="M25" s="438"/>
      <c r="N25" s="438"/>
      <c r="O25" s="438"/>
      <c r="P25" s="438"/>
      <c r="Q25" s="438"/>
      <c r="R25" s="438"/>
      <c r="S25" s="439"/>
      <c r="T25" s="71"/>
      <c r="U25" s="380"/>
      <c r="V25" s="381"/>
    </row>
    <row r="26" spans="1:22" s="58" customFormat="1" ht="15" customHeight="1" x14ac:dyDescent="0.2">
      <c r="A26" s="455"/>
      <c r="B26" s="456"/>
      <c r="C26" s="456"/>
      <c r="D26" s="457"/>
      <c r="E26" s="440"/>
      <c r="F26" s="441"/>
      <c r="G26" s="441"/>
      <c r="H26" s="441"/>
      <c r="I26" s="441"/>
      <c r="J26" s="441"/>
      <c r="K26" s="441"/>
      <c r="L26" s="441"/>
      <c r="M26" s="441"/>
      <c r="N26" s="441"/>
      <c r="O26" s="441"/>
      <c r="P26" s="441"/>
      <c r="Q26" s="441"/>
      <c r="R26" s="441"/>
      <c r="S26" s="442"/>
      <c r="T26" s="71"/>
      <c r="U26" s="380"/>
      <c r="V26" s="381"/>
    </row>
    <row r="27" spans="1:22" s="8" customFormat="1" ht="5.0999999999999996" customHeight="1" x14ac:dyDescent="0.2">
      <c r="A27" s="41"/>
      <c r="B27" s="7"/>
      <c r="C27" s="7"/>
      <c r="D27" s="7"/>
      <c r="E27" s="33"/>
      <c r="F27" s="33"/>
      <c r="G27" s="33"/>
      <c r="H27" s="33"/>
      <c r="I27" s="33"/>
      <c r="J27" s="33"/>
      <c r="K27" s="33"/>
      <c r="L27" s="33"/>
      <c r="M27" s="33"/>
      <c r="N27" s="33"/>
      <c r="O27" s="33"/>
      <c r="P27" s="33"/>
      <c r="Q27" s="33"/>
      <c r="R27" s="33"/>
      <c r="S27" s="56"/>
      <c r="T27" s="34"/>
      <c r="U27" s="379"/>
      <c r="V27" s="381"/>
    </row>
    <row r="28" spans="1:22" s="6" customFormat="1" ht="18" customHeight="1" x14ac:dyDescent="0.2">
      <c r="A28" s="313" t="s">
        <v>152</v>
      </c>
      <c r="B28" s="7"/>
      <c r="C28" s="7"/>
      <c r="D28" s="34"/>
      <c r="E28" s="424"/>
      <c r="F28" s="425"/>
      <c r="G28" s="425"/>
      <c r="H28" s="425"/>
      <c r="I28" s="425"/>
      <c r="J28" s="425"/>
      <c r="K28" s="425"/>
      <c r="L28" s="425"/>
      <c r="M28" s="425"/>
      <c r="N28" s="425"/>
      <c r="O28" s="425"/>
      <c r="P28" s="425"/>
      <c r="Q28" s="425"/>
      <c r="R28" s="425"/>
      <c r="S28" s="426"/>
      <c r="T28" s="42"/>
      <c r="U28" s="379"/>
      <c r="V28" s="381"/>
    </row>
    <row r="29" spans="1:22" s="8" customFormat="1" ht="5.0999999999999996" customHeight="1" x14ac:dyDescent="0.2">
      <c r="A29" s="41"/>
      <c r="B29" s="7"/>
      <c r="C29" s="7"/>
      <c r="D29" s="7"/>
      <c r="E29" s="33"/>
      <c r="F29" s="33"/>
      <c r="G29" s="33"/>
      <c r="H29" s="33"/>
      <c r="I29" s="33"/>
      <c r="J29" s="33"/>
      <c r="K29" s="33"/>
      <c r="L29" s="33"/>
      <c r="M29" s="33"/>
      <c r="N29" s="33"/>
      <c r="O29" s="33"/>
      <c r="P29" s="33"/>
      <c r="Q29" s="33"/>
      <c r="R29" s="33"/>
      <c r="S29" s="56"/>
      <c r="T29" s="34"/>
      <c r="U29" s="379"/>
      <c r="V29" s="381"/>
    </row>
    <row r="30" spans="1:22" s="6" customFormat="1" ht="18" customHeight="1" x14ac:dyDescent="0.2">
      <c r="A30" s="313" t="s">
        <v>127</v>
      </c>
      <c r="B30" s="7"/>
      <c r="C30" s="7"/>
      <c r="D30" s="7"/>
      <c r="E30" s="472"/>
      <c r="F30" s="473"/>
      <c r="G30" s="473"/>
      <c r="H30" s="473"/>
      <c r="I30" s="473"/>
      <c r="J30" s="473"/>
      <c r="K30" s="473"/>
      <c r="L30" s="473"/>
      <c r="M30" s="473"/>
      <c r="N30" s="473"/>
      <c r="O30" s="473"/>
      <c r="P30" s="473"/>
      <c r="Q30" s="473"/>
      <c r="R30" s="473"/>
      <c r="S30" s="474"/>
      <c r="T30" s="42"/>
      <c r="U30" s="379"/>
      <c r="V30" s="381"/>
    </row>
    <row r="31" spans="1:22" s="6" customFormat="1" ht="9.9499999999999993" customHeight="1" x14ac:dyDescent="0.2">
      <c r="A31" s="41"/>
      <c r="B31" s="7"/>
      <c r="C31" s="7"/>
      <c r="D31" s="7"/>
      <c r="E31" s="126" t="s">
        <v>129</v>
      </c>
      <c r="F31" s="127"/>
      <c r="G31" s="127"/>
      <c r="H31" s="127"/>
      <c r="I31" s="127"/>
      <c r="J31" s="127"/>
      <c r="K31" s="127"/>
      <c r="L31" s="127"/>
      <c r="M31" s="127"/>
      <c r="N31" s="127"/>
      <c r="O31" s="127"/>
      <c r="P31" s="127"/>
      <c r="Q31" s="127"/>
      <c r="R31" s="127"/>
      <c r="S31" s="128"/>
      <c r="T31" s="42"/>
      <c r="U31" s="379"/>
      <c r="V31" s="381"/>
    </row>
    <row r="32" spans="1:22" s="6" customFormat="1" ht="18" customHeight="1" x14ac:dyDescent="0.2">
      <c r="A32" s="52"/>
      <c r="B32" s="35"/>
      <c r="C32" s="35"/>
      <c r="D32" s="35"/>
      <c r="E32" s="427"/>
      <c r="F32" s="428"/>
      <c r="G32" s="449"/>
      <c r="H32" s="450"/>
      <c r="I32" s="450"/>
      <c r="J32" s="450"/>
      <c r="K32" s="450"/>
      <c r="L32" s="450"/>
      <c r="M32" s="450"/>
      <c r="N32" s="450"/>
      <c r="O32" s="450"/>
      <c r="P32" s="450"/>
      <c r="Q32" s="450"/>
      <c r="R32" s="450"/>
      <c r="S32" s="451"/>
      <c r="T32" s="42"/>
      <c r="U32" s="379"/>
      <c r="V32" s="381"/>
    </row>
    <row r="33" spans="1:22" s="6" customFormat="1" ht="9.9499999999999993" customHeight="1" x14ac:dyDescent="0.2">
      <c r="A33" s="52"/>
      <c r="B33" s="35"/>
      <c r="C33" s="35"/>
      <c r="D33" s="35"/>
      <c r="E33" s="129" t="s">
        <v>40</v>
      </c>
      <c r="F33" s="130"/>
      <c r="G33" s="131" t="s">
        <v>41</v>
      </c>
      <c r="H33" s="127"/>
      <c r="I33" s="127"/>
      <c r="J33" s="127"/>
      <c r="K33" s="127"/>
      <c r="L33" s="127"/>
      <c r="M33" s="127"/>
      <c r="N33" s="127"/>
      <c r="O33" s="127"/>
      <c r="P33" s="127"/>
      <c r="Q33" s="127"/>
      <c r="R33" s="127"/>
      <c r="S33" s="128"/>
      <c r="T33" s="42"/>
      <c r="U33" s="379"/>
      <c r="V33" s="381"/>
    </row>
    <row r="34" spans="1:22" s="8" customFormat="1" ht="5.0999999999999996" customHeight="1" x14ac:dyDescent="0.2">
      <c r="A34" s="52"/>
      <c r="B34" s="35"/>
      <c r="C34" s="35"/>
      <c r="D34" s="35"/>
      <c r="E34" s="36"/>
      <c r="F34" s="36"/>
      <c r="G34" s="36"/>
      <c r="H34" s="35"/>
      <c r="I34" s="35"/>
      <c r="J34" s="35"/>
      <c r="K34" s="35"/>
      <c r="L34" s="35"/>
      <c r="M34" s="35"/>
      <c r="N34" s="35"/>
      <c r="O34" s="35"/>
      <c r="P34" s="35"/>
      <c r="Q34" s="35"/>
      <c r="R34" s="35"/>
      <c r="S34" s="35"/>
      <c r="T34" s="37"/>
      <c r="U34" s="379"/>
      <c r="V34" s="381"/>
    </row>
    <row r="35" spans="1:22" s="6" customFormat="1" ht="18" customHeight="1" x14ac:dyDescent="0.2">
      <c r="A35" s="313" t="s">
        <v>128</v>
      </c>
      <c r="B35" s="35"/>
      <c r="C35" s="35"/>
      <c r="D35" s="43"/>
      <c r="E35" s="434"/>
      <c r="F35" s="435"/>
      <c r="G35" s="435"/>
      <c r="H35" s="435"/>
      <c r="I35" s="435"/>
      <c r="J35" s="435"/>
      <c r="K35" s="435"/>
      <c r="L35" s="435"/>
      <c r="M35" s="435"/>
      <c r="N35" s="435"/>
      <c r="O35" s="435"/>
      <c r="P35" s="435"/>
      <c r="Q35" s="435"/>
      <c r="R35" s="435"/>
      <c r="S35" s="436"/>
      <c r="T35" s="42"/>
      <c r="U35" s="379"/>
      <c r="V35" s="381"/>
    </row>
    <row r="36" spans="1:22" s="6" customFormat="1" ht="5.0999999999999996" customHeight="1" x14ac:dyDescent="0.2">
      <c r="A36" s="44"/>
      <c r="B36" s="31"/>
      <c r="C36" s="31"/>
      <c r="D36" s="43"/>
      <c r="E36" s="43"/>
      <c r="F36" s="7"/>
      <c r="G36" s="7"/>
      <c r="H36" s="7"/>
      <c r="I36" s="7"/>
      <c r="J36" s="43"/>
      <c r="K36" s="7"/>
      <c r="L36" s="7"/>
      <c r="M36" s="7"/>
      <c r="N36" s="7"/>
      <c r="O36" s="7"/>
      <c r="P36" s="7"/>
      <c r="Q36" s="7"/>
      <c r="R36" s="7"/>
      <c r="S36" s="7"/>
      <c r="T36" s="34"/>
      <c r="U36" s="379"/>
      <c r="V36" s="381"/>
    </row>
    <row r="37" spans="1:22" s="6" customFormat="1" ht="18" customHeight="1" x14ac:dyDescent="0.2">
      <c r="A37" s="313" t="s">
        <v>151</v>
      </c>
      <c r="B37" s="31"/>
      <c r="C37" s="31"/>
      <c r="D37" s="43"/>
      <c r="E37" s="452"/>
      <c r="F37" s="453"/>
      <c r="G37" s="453"/>
      <c r="H37" s="453"/>
      <c r="I37" s="453"/>
      <c r="J37" s="453"/>
      <c r="K37" s="454"/>
      <c r="L37" s="333"/>
      <c r="N37" s="334" t="s">
        <v>36</v>
      </c>
      <c r="O37" s="469"/>
      <c r="P37" s="470"/>
      <c r="Q37" s="470"/>
      <c r="R37" s="470"/>
      <c r="S37" s="471"/>
      <c r="T37" s="42"/>
      <c r="U37" s="379"/>
      <c r="V37" s="381"/>
    </row>
    <row r="38" spans="1:22" s="5" customFormat="1" ht="5.0999999999999996" customHeight="1" x14ac:dyDescent="0.2">
      <c r="A38" s="53"/>
      <c r="B38" s="54"/>
      <c r="C38" s="54"/>
      <c r="D38" s="54"/>
      <c r="E38" s="54"/>
      <c r="F38" s="54"/>
      <c r="G38" s="54"/>
      <c r="H38" s="54"/>
      <c r="I38" s="54"/>
      <c r="J38" s="54"/>
      <c r="K38" s="54"/>
      <c r="L38" s="54"/>
      <c r="M38" s="54"/>
      <c r="N38" s="54"/>
      <c r="O38" s="54"/>
      <c r="P38" s="54"/>
      <c r="Q38" s="54"/>
      <c r="R38" s="54"/>
      <c r="S38" s="54"/>
      <c r="T38" s="55"/>
      <c r="U38" s="378"/>
      <c r="V38" s="381"/>
    </row>
    <row r="39" spans="1:22" s="5" customFormat="1" ht="12" customHeight="1" x14ac:dyDescent="0.2">
      <c r="A39" s="30"/>
      <c r="B39" s="31"/>
      <c r="C39" s="31"/>
      <c r="D39" s="31"/>
      <c r="U39" s="378"/>
      <c r="V39" s="381"/>
    </row>
    <row r="40" spans="1:22" ht="15" customHeight="1" x14ac:dyDescent="0.2">
      <c r="A40" s="15" t="s">
        <v>321</v>
      </c>
      <c r="B40" s="16"/>
      <c r="C40" s="16"/>
      <c r="D40" s="16"/>
      <c r="E40" s="16"/>
      <c r="F40" s="16"/>
      <c r="G40" s="16"/>
      <c r="H40" s="16"/>
      <c r="I40" s="16"/>
      <c r="J40" s="16"/>
      <c r="K40" s="16"/>
      <c r="L40" s="16"/>
      <c r="M40" s="16"/>
      <c r="N40" s="16"/>
      <c r="O40" s="16"/>
      <c r="P40" s="16"/>
      <c r="Q40" s="16"/>
      <c r="R40" s="16"/>
      <c r="S40" s="16"/>
      <c r="T40" s="17"/>
      <c r="U40" s="378"/>
      <c r="V40" s="381"/>
    </row>
    <row r="41" spans="1:22" ht="5.0999999999999996" customHeight="1" x14ac:dyDescent="0.2">
      <c r="A41" s="45"/>
      <c r="B41" s="46"/>
      <c r="C41" s="46"/>
      <c r="D41" s="46"/>
      <c r="E41" s="46"/>
      <c r="F41" s="46"/>
      <c r="G41" s="46"/>
      <c r="H41" s="46"/>
      <c r="I41" s="46"/>
      <c r="J41" s="46"/>
      <c r="K41" s="46"/>
      <c r="L41" s="46"/>
      <c r="M41" s="46"/>
      <c r="N41" s="46"/>
      <c r="O41" s="46"/>
      <c r="P41" s="46"/>
      <c r="Q41" s="46"/>
      <c r="R41" s="46"/>
      <c r="S41" s="46"/>
      <c r="T41" s="51"/>
      <c r="U41" s="378"/>
      <c r="V41" s="381"/>
    </row>
    <row r="42" spans="1:22" s="6" customFormat="1" ht="15" customHeight="1" x14ac:dyDescent="0.2">
      <c r="A42" s="430" t="s">
        <v>322</v>
      </c>
      <c r="B42" s="431"/>
      <c r="C42" s="431"/>
      <c r="D42" s="432"/>
      <c r="E42" s="443"/>
      <c r="F42" s="444"/>
      <c r="G42" s="444"/>
      <c r="H42" s="444"/>
      <c r="I42" s="444"/>
      <c r="J42" s="444"/>
      <c r="K42" s="444"/>
      <c r="L42" s="444"/>
      <c r="M42" s="444"/>
      <c r="N42" s="444"/>
      <c r="O42" s="444"/>
      <c r="P42" s="444"/>
      <c r="Q42" s="444"/>
      <c r="R42" s="444"/>
      <c r="S42" s="445"/>
      <c r="T42" s="34"/>
      <c r="U42" s="379"/>
      <c r="V42" s="381"/>
    </row>
    <row r="43" spans="1:22" s="6" customFormat="1" ht="15" customHeight="1" x14ac:dyDescent="0.2">
      <c r="A43" s="433"/>
      <c r="B43" s="431"/>
      <c r="C43" s="431"/>
      <c r="D43" s="432"/>
      <c r="E43" s="446"/>
      <c r="F43" s="447"/>
      <c r="G43" s="447"/>
      <c r="H43" s="447"/>
      <c r="I43" s="447"/>
      <c r="J43" s="447"/>
      <c r="K43" s="447"/>
      <c r="L43" s="447"/>
      <c r="M43" s="447"/>
      <c r="N43" s="447"/>
      <c r="O43" s="447"/>
      <c r="P43" s="447"/>
      <c r="Q43" s="447"/>
      <c r="R43" s="447"/>
      <c r="S43" s="448"/>
      <c r="T43" s="34"/>
      <c r="U43" s="379"/>
      <c r="V43" s="381"/>
    </row>
    <row r="44" spans="1:22" s="6" customFormat="1" ht="5.0999999999999996" customHeight="1" x14ac:dyDescent="0.2">
      <c r="A44" s="41"/>
      <c r="B44" s="7"/>
      <c r="C44" s="7"/>
      <c r="D44" s="7"/>
      <c r="E44" s="7"/>
      <c r="F44" s="7"/>
      <c r="G44" s="7"/>
      <c r="H44" s="7"/>
      <c r="I44" s="7"/>
      <c r="J44" s="7"/>
      <c r="K44" s="7"/>
      <c r="L44" s="7"/>
      <c r="M44" s="7"/>
      <c r="N44" s="7"/>
      <c r="O44" s="7"/>
      <c r="P44" s="7"/>
      <c r="Q44" s="7"/>
      <c r="R44" s="7"/>
      <c r="S44" s="7"/>
      <c r="T44" s="34"/>
      <c r="U44" s="379"/>
      <c r="V44" s="381"/>
    </row>
    <row r="45" spans="1:22" s="6" customFormat="1" ht="18" customHeight="1" x14ac:dyDescent="0.2">
      <c r="A45" s="322" t="s">
        <v>244</v>
      </c>
      <c r="B45" s="7"/>
      <c r="C45" s="7"/>
      <c r="D45" s="7"/>
      <c r="E45" s="424"/>
      <c r="F45" s="425"/>
      <c r="G45" s="425"/>
      <c r="H45" s="425"/>
      <c r="I45" s="425"/>
      <c r="J45" s="425"/>
      <c r="K45" s="425"/>
      <c r="L45" s="425"/>
      <c r="M45" s="426"/>
      <c r="N45" s="43"/>
      <c r="O45" s="149" t="s">
        <v>305</v>
      </c>
      <c r="P45" s="10"/>
      <c r="Q45" s="43"/>
      <c r="R45" s="149" t="s">
        <v>306</v>
      </c>
      <c r="S45" s="10"/>
      <c r="T45" s="42"/>
      <c r="U45" s="382" t="b">
        <v>0</v>
      </c>
      <c r="V45" s="382" t="b">
        <v>0</v>
      </c>
    </row>
    <row r="46" spans="1:22" s="6" customFormat="1" ht="5.0999999999999996" customHeight="1" x14ac:dyDescent="0.2">
      <c r="A46" s="41"/>
      <c r="B46" s="7"/>
      <c r="C46" s="7"/>
      <c r="D46" s="7"/>
      <c r="E46" s="7"/>
      <c r="F46" s="7"/>
      <c r="G46" s="7"/>
      <c r="H46" s="43"/>
      <c r="I46" s="43"/>
      <c r="J46" s="43"/>
      <c r="K46" s="43"/>
      <c r="L46" s="43"/>
      <c r="M46" s="43"/>
      <c r="N46" s="43"/>
      <c r="O46" s="429" t="str">
        <f>IF(AND(U45=FALSE,V45=FALSE),"Bitte auswählen!",IF(AND(U45=TRUE,V45=TRUE),"Bitte nur ein Feld auswählen!",""))</f>
        <v>Bitte auswählen!</v>
      </c>
      <c r="P46" s="429"/>
      <c r="Q46" s="429"/>
      <c r="R46" s="429"/>
      <c r="S46" s="429"/>
      <c r="T46" s="34"/>
      <c r="U46" s="379"/>
      <c r="V46" s="381"/>
    </row>
    <row r="47" spans="1:22" s="8" customFormat="1" ht="18" customHeight="1" x14ac:dyDescent="0.2">
      <c r="A47" s="322" t="s">
        <v>311</v>
      </c>
      <c r="B47" s="38"/>
      <c r="C47" s="38"/>
      <c r="D47" s="38"/>
      <c r="E47" s="421"/>
      <c r="F47" s="422"/>
      <c r="G47" s="423"/>
      <c r="H47" s="315" t="s">
        <v>310</v>
      </c>
      <c r="I47" s="421"/>
      <c r="J47" s="422"/>
      <c r="K47" s="423"/>
      <c r="L47" s="7"/>
      <c r="M47" s="7"/>
      <c r="N47" s="7"/>
      <c r="O47" s="429"/>
      <c r="P47" s="429"/>
      <c r="Q47" s="429"/>
      <c r="R47" s="429"/>
      <c r="S47" s="429"/>
      <c r="T47" s="34"/>
      <c r="U47" s="379"/>
      <c r="V47" s="381"/>
    </row>
    <row r="48" spans="1:22" s="8" customFormat="1" ht="5.0999999999999996" customHeight="1" x14ac:dyDescent="0.2">
      <c r="A48" s="47"/>
      <c r="B48" s="48"/>
      <c r="C48" s="48"/>
      <c r="D48" s="48"/>
      <c r="E48" s="48"/>
      <c r="F48" s="48"/>
      <c r="G48" s="48"/>
      <c r="H48" s="48"/>
      <c r="I48" s="48"/>
      <c r="J48" s="48"/>
      <c r="K48" s="48"/>
      <c r="L48" s="48"/>
      <c r="M48" s="48"/>
      <c r="N48" s="48"/>
      <c r="O48" s="48"/>
      <c r="P48" s="48"/>
      <c r="Q48" s="48"/>
      <c r="R48" s="48"/>
      <c r="S48" s="48"/>
      <c r="T48" s="49"/>
      <c r="U48" s="379"/>
      <c r="V48" s="381"/>
    </row>
    <row r="49" spans="1:22" s="8" customFormat="1" ht="12" customHeight="1" x14ac:dyDescent="0.2">
      <c r="U49" s="379"/>
      <c r="V49" s="381"/>
    </row>
    <row r="50" spans="1:22" s="5" customFormat="1" ht="15" customHeight="1" x14ac:dyDescent="0.2">
      <c r="A50" s="15" t="s">
        <v>42</v>
      </c>
      <c r="B50" s="16"/>
      <c r="C50" s="16"/>
      <c r="D50" s="16"/>
      <c r="E50" s="16"/>
      <c r="F50" s="188"/>
      <c r="G50" s="188"/>
      <c r="H50" s="188"/>
      <c r="I50" s="188"/>
      <c r="J50" s="188"/>
      <c r="K50" s="188"/>
      <c r="L50" s="188"/>
      <c r="M50" s="188"/>
      <c r="N50" s="188"/>
      <c r="O50" s="188"/>
      <c r="P50" s="312"/>
      <c r="Q50" s="312"/>
      <c r="R50" s="312"/>
      <c r="S50" s="312"/>
      <c r="T50" s="17"/>
      <c r="U50" s="378"/>
      <c r="V50" s="381"/>
    </row>
    <row r="51" spans="1:22" s="69" customFormat="1" ht="5.0999999999999996" customHeight="1" x14ac:dyDescent="0.2">
      <c r="A51" s="81"/>
      <c r="B51" s="158"/>
      <c r="C51" s="158"/>
      <c r="D51" s="158"/>
      <c r="E51" s="158"/>
      <c r="F51" s="158"/>
      <c r="I51" s="158"/>
      <c r="J51" s="158"/>
      <c r="K51" s="158"/>
      <c r="M51" s="158"/>
      <c r="T51" s="159"/>
      <c r="U51" s="380"/>
      <c r="V51" s="381"/>
    </row>
    <row r="52" spans="1:22" s="69" customFormat="1" ht="18" customHeight="1" x14ac:dyDescent="0.2">
      <c r="A52" s="82"/>
      <c r="E52" s="415">
        <f>ROUND('Seite 3'!I50,2)</f>
        <v>0</v>
      </c>
      <c r="F52" s="416"/>
      <c r="G52" s="416"/>
      <c r="H52" s="417"/>
      <c r="T52" s="160"/>
      <c r="U52" s="380"/>
      <c r="V52" s="381"/>
    </row>
    <row r="53" spans="1:22" s="69" customFormat="1" ht="5.0999999999999996" customHeight="1" x14ac:dyDescent="0.2">
      <c r="A53" s="161"/>
      <c r="B53" s="162"/>
      <c r="C53" s="162"/>
      <c r="D53" s="162"/>
      <c r="E53" s="162"/>
      <c r="F53" s="162"/>
      <c r="G53" s="162"/>
      <c r="H53" s="162"/>
      <c r="I53" s="162"/>
      <c r="J53" s="162"/>
      <c r="K53" s="162"/>
      <c r="L53" s="162"/>
      <c r="M53" s="162"/>
      <c r="N53" s="162"/>
      <c r="O53" s="162"/>
      <c r="P53" s="162"/>
      <c r="Q53" s="162"/>
      <c r="R53" s="162"/>
      <c r="S53" s="162"/>
      <c r="T53" s="163"/>
      <c r="U53" s="380"/>
      <c r="V53" s="381"/>
    </row>
    <row r="54" spans="1:22" s="8" customFormat="1" ht="12" customHeight="1" x14ac:dyDescent="0.2">
      <c r="A54" s="39"/>
      <c r="B54" s="38"/>
      <c r="C54" s="38"/>
      <c r="D54" s="38"/>
      <c r="E54" s="38"/>
      <c r="F54" s="38"/>
      <c r="G54" s="38"/>
      <c r="H54" s="38"/>
      <c r="I54" s="38"/>
      <c r="J54" s="38"/>
      <c r="K54" s="38"/>
      <c r="L54" s="38"/>
      <c r="M54" s="38"/>
      <c r="N54" s="38"/>
      <c r="O54" s="38"/>
      <c r="P54" s="38"/>
      <c r="Q54" s="38"/>
      <c r="R54" s="38"/>
      <c r="S54" s="38"/>
      <c r="T54" s="38"/>
      <c r="U54" s="379"/>
      <c r="V54" s="381"/>
    </row>
    <row r="55" spans="1:22" s="8" customFormat="1" ht="12" customHeight="1" x14ac:dyDescent="0.2">
      <c r="A55" s="39"/>
      <c r="B55" s="38"/>
      <c r="C55" s="38"/>
      <c r="D55" s="38"/>
      <c r="E55" s="38"/>
      <c r="F55" s="38"/>
      <c r="G55" s="38"/>
      <c r="H55" s="38"/>
      <c r="I55" s="38"/>
      <c r="J55" s="38"/>
      <c r="K55" s="38"/>
      <c r="L55" s="38"/>
      <c r="M55" s="38"/>
      <c r="N55" s="38"/>
      <c r="O55" s="38"/>
      <c r="P55" s="38"/>
      <c r="Q55" s="38"/>
      <c r="R55" s="38"/>
      <c r="S55" s="38"/>
      <c r="T55" s="38"/>
      <c r="U55" s="379"/>
      <c r="V55" s="381"/>
    </row>
    <row r="56" spans="1:22" s="8" customFormat="1" ht="12" customHeight="1" x14ac:dyDescent="0.2">
      <c r="A56" s="39"/>
      <c r="B56" s="38"/>
      <c r="C56" s="38"/>
      <c r="D56" s="38"/>
      <c r="E56" s="38"/>
      <c r="F56" s="38"/>
      <c r="G56" s="38"/>
      <c r="H56" s="38"/>
      <c r="I56" s="38"/>
      <c r="J56" s="38"/>
      <c r="K56" s="38"/>
      <c r="L56" s="38"/>
      <c r="M56" s="38"/>
      <c r="N56" s="38"/>
      <c r="O56" s="38"/>
      <c r="P56" s="38"/>
      <c r="Q56" s="38"/>
      <c r="R56" s="38"/>
      <c r="S56" s="38"/>
      <c r="T56" s="38"/>
      <c r="U56" s="379"/>
      <c r="V56" s="381"/>
    </row>
    <row r="57" spans="1:22" s="8" customFormat="1" ht="12" customHeight="1" x14ac:dyDescent="0.2">
      <c r="A57" s="39"/>
      <c r="B57" s="38"/>
      <c r="C57" s="38"/>
      <c r="D57" s="38"/>
      <c r="E57" s="38"/>
      <c r="F57" s="38"/>
      <c r="G57" s="38"/>
      <c r="H57" s="38"/>
      <c r="I57" s="38"/>
      <c r="J57" s="38"/>
      <c r="K57" s="38"/>
      <c r="L57" s="38"/>
      <c r="M57" s="38"/>
      <c r="N57" s="38"/>
      <c r="O57" s="38"/>
      <c r="P57" s="38"/>
      <c r="Q57" s="38"/>
      <c r="R57" s="38"/>
      <c r="S57" s="38"/>
      <c r="T57" s="38"/>
      <c r="U57" s="379"/>
      <c r="V57" s="381"/>
    </row>
    <row r="58" spans="1:22" s="8" customFormat="1" ht="12" customHeight="1" x14ac:dyDescent="0.2">
      <c r="A58" s="39"/>
      <c r="B58" s="38"/>
      <c r="C58" s="38"/>
      <c r="D58" s="38"/>
      <c r="E58" s="38"/>
      <c r="F58" s="38"/>
      <c r="G58" s="38"/>
      <c r="H58" s="38"/>
      <c r="I58" s="38"/>
      <c r="J58" s="38"/>
      <c r="K58" s="38"/>
      <c r="L58" s="38"/>
      <c r="M58" s="38"/>
      <c r="N58" s="38"/>
      <c r="O58" s="38"/>
      <c r="P58" s="38"/>
      <c r="Q58" s="38"/>
      <c r="R58" s="38"/>
      <c r="S58" s="38"/>
      <c r="T58" s="38"/>
      <c r="U58" s="379"/>
      <c r="V58" s="381"/>
    </row>
    <row r="59" spans="1:22" s="8" customFormat="1" ht="12" customHeight="1" x14ac:dyDescent="0.2">
      <c r="A59" s="39"/>
      <c r="B59" s="38"/>
      <c r="C59" s="38"/>
      <c r="D59" s="38"/>
      <c r="E59" s="38"/>
      <c r="F59" s="38"/>
      <c r="G59" s="38"/>
      <c r="H59" s="38"/>
      <c r="I59" s="38"/>
      <c r="J59" s="38"/>
      <c r="K59" s="38"/>
      <c r="L59" s="38"/>
      <c r="M59" s="38"/>
      <c r="N59" s="38"/>
      <c r="O59" s="38"/>
      <c r="P59" s="38"/>
      <c r="Q59" s="38"/>
      <c r="R59" s="38"/>
      <c r="S59" s="38"/>
      <c r="T59" s="38"/>
      <c r="U59" s="379"/>
      <c r="V59" s="381"/>
    </row>
    <row r="60" spans="1:22" s="20" customFormat="1" ht="5.0999999999999996" customHeight="1" x14ac:dyDescent="0.2">
      <c r="A60" s="19"/>
      <c r="B60" s="19"/>
      <c r="C60" s="19"/>
      <c r="U60" s="381"/>
      <c r="V60" s="381"/>
    </row>
    <row r="61" spans="1:22" s="5" customFormat="1" ht="12" customHeight="1" x14ac:dyDescent="0.2">
      <c r="A61" s="21" t="s">
        <v>126</v>
      </c>
      <c r="B61" s="22" t="s">
        <v>43</v>
      </c>
      <c r="C61" s="22"/>
      <c r="D61" s="22"/>
      <c r="E61" s="22"/>
      <c r="F61" s="22"/>
      <c r="G61" s="22"/>
      <c r="H61" s="22"/>
      <c r="I61" s="22"/>
      <c r="J61" s="22"/>
      <c r="K61" s="22"/>
      <c r="L61" s="22"/>
      <c r="M61" s="22"/>
      <c r="N61" s="22"/>
      <c r="O61" s="22"/>
      <c r="P61" s="22"/>
      <c r="Q61" s="22"/>
      <c r="R61" s="22"/>
      <c r="S61" s="22"/>
      <c r="T61" s="22"/>
      <c r="U61" s="378"/>
      <c r="V61" s="381"/>
    </row>
    <row r="62" spans="1:22" s="5" customFormat="1" ht="12" customHeight="1" x14ac:dyDescent="0.2">
      <c r="A62" s="23"/>
      <c r="B62" s="22" t="s">
        <v>44</v>
      </c>
      <c r="C62" s="22"/>
      <c r="D62" s="22"/>
      <c r="E62" s="22"/>
      <c r="F62" s="22"/>
      <c r="G62" s="22"/>
      <c r="H62" s="22"/>
      <c r="I62" s="22"/>
      <c r="J62" s="22"/>
      <c r="K62" s="22"/>
      <c r="L62" s="22"/>
      <c r="M62" s="22"/>
      <c r="N62" s="22"/>
      <c r="O62" s="22"/>
      <c r="P62" s="22"/>
      <c r="Q62" s="22"/>
      <c r="R62" s="22"/>
      <c r="S62" s="22"/>
      <c r="T62" s="22"/>
      <c r="U62" s="378"/>
      <c r="V62" s="381"/>
    </row>
    <row r="63" spans="1:22" s="5" customFormat="1" ht="12" customHeight="1" x14ac:dyDescent="0.2">
      <c r="A63" s="23"/>
      <c r="B63" s="22" t="s">
        <v>45</v>
      </c>
      <c r="C63" s="22"/>
      <c r="D63" s="22"/>
      <c r="E63" s="22"/>
      <c r="F63" s="22"/>
      <c r="G63" s="22"/>
      <c r="H63" s="22"/>
      <c r="I63" s="22"/>
      <c r="J63" s="22"/>
      <c r="K63" s="22"/>
      <c r="L63" s="22"/>
      <c r="M63" s="22"/>
      <c r="N63" s="22"/>
      <c r="O63" s="22"/>
      <c r="P63" s="22"/>
      <c r="Q63" s="22"/>
      <c r="R63" s="22"/>
      <c r="S63" s="22"/>
      <c r="T63" s="22"/>
      <c r="U63" s="378"/>
      <c r="V63" s="381"/>
    </row>
    <row r="64" spans="1:22" s="20" customFormat="1" ht="5.0999999999999996" customHeight="1" x14ac:dyDescent="0.2">
      <c r="A64" s="24"/>
      <c r="B64" s="25"/>
      <c r="C64" s="25"/>
      <c r="D64" s="25"/>
      <c r="E64" s="25"/>
      <c r="F64" s="25"/>
      <c r="G64" s="25"/>
      <c r="H64" s="25"/>
      <c r="I64" s="25"/>
      <c r="J64" s="25"/>
      <c r="K64" s="25"/>
      <c r="L64" s="25"/>
      <c r="M64" s="25"/>
      <c r="N64" s="25"/>
      <c r="O64" s="25"/>
      <c r="P64" s="25"/>
      <c r="Q64" s="25"/>
      <c r="R64" s="25"/>
      <c r="S64" s="25"/>
      <c r="T64" s="25"/>
      <c r="U64" s="381"/>
      <c r="V64" s="381"/>
    </row>
    <row r="65" spans="1:22" s="20" customFormat="1" ht="12" customHeight="1" x14ac:dyDescent="0.2">
      <c r="A65" s="40" t="str">
        <f>Änderungsdoku!$A$5</f>
        <v>Antrag LiH - Organisationsstände auf Messen</v>
      </c>
      <c r="B65" s="25"/>
      <c r="C65" s="25"/>
      <c r="D65" s="25"/>
      <c r="E65" s="25"/>
      <c r="F65" s="25"/>
      <c r="G65" s="25"/>
      <c r="H65" s="25"/>
      <c r="U65" s="381"/>
      <c r="V65" s="381"/>
    </row>
    <row r="66" spans="1:22" s="20" customFormat="1" ht="12" customHeight="1" x14ac:dyDescent="0.2">
      <c r="A66" s="183" t="str">
        <f>CONCATENATE("Formularversion: ",LOOKUP(2,1/(Änderungsdoku!$A$1:$A$999&lt;&gt;""),Änderungsdoku!A:A)," vom ",TEXT(VLOOKUP(LOOKUP(2,1/(Änderungsdoku!$A$1:$A$999&lt;&gt;""),Änderungsdoku!A:A),Änderungsdoku!$A$1:$B$999,2,FALSE),"TT.MM.JJ"))</f>
        <v>Formularversion: V 1.2 vom 04.08.20</v>
      </c>
      <c r="B66" s="25"/>
      <c r="C66" s="25"/>
      <c r="D66" s="25"/>
      <c r="E66" s="25"/>
      <c r="F66" s="25"/>
      <c r="G66" s="25"/>
      <c r="H66" s="25"/>
      <c r="I66" s="26"/>
      <c r="J66" s="26"/>
      <c r="K66" s="26"/>
      <c r="L66" s="26"/>
      <c r="M66" s="26"/>
      <c r="N66" s="26"/>
      <c r="O66" s="26"/>
      <c r="P66" s="26"/>
      <c r="Q66" s="26"/>
      <c r="R66" s="26"/>
      <c r="S66" s="26"/>
      <c r="T66" s="27"/>
      <c r="U66" s="381"/>
      <c r="V66" s="381"/>
    </row>
  </sheetData>
  <sheetProtection password="EF62" sheet="1" objects="1" scenarios="1" selectLockedCells="1" autoFilter="0"/>
  <mergeCells count="21">
    <mergeCell ref="A7:I8"/>
    <mergeCell ref="P21:T21"/>
    <mergeCell ref="P17:T19"/>
    <mergeCell ref="O37:S37"/>
    <mergeCell ref="E30:S30"/>
    <mergeCell ref="K16:T16"/>
    <mergeCell ref="A42:D43"/>
    <mergeCell ref="E35:S35"/>
    <mergeCell ref="E25:S26"/>
    <mergeCell ref="E42:S43"/>
    <mergeCell ref="G32:S32"/>
    <mergeCell ref="E37:K37"/>
    <mergeCell ref="A25:D26"/>
    <mergeCell ref="E52:H52"/>
    <mergeCell ref="P20:T20"/>
    <mergeCell ref="E47:G47"/>
    <mergeCell ref="I47:K47"/>
    <mergeCell ref="E28:S28"/>
    <mergeCell ref="E32:F32"/>
    <mergeCell ref="E45:M45"/>
    <mergeCell ref="O46:S47"/>
  </mergeCells>
  <phoneticPr fontId="8" type="noConversion"/>
  <conditionalFormatting sqref="O46">
    <cfRule type="cellIs" dxfId="17" priority="2" stopIfTrue="1" operator="equal">
      <formula>"Bitte nur ein Feld auswählen!"</formula>
    </cfRule>
  </conditionalFormatting>
  <conditionalFormatting sqref="K16">
    <cfRule type="cellIs" dxfId="16" priority="1" stopIfTrue="1" operator="equal">
      <formula>"Bitte nur ein Feld auswählen!"</formula>
    </cfRule>
  </conditionalFormatting>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111" r:id="rId5" name="Check Box 87">
              <controlPr defaultSize="0" autoFill="0" autoLine="0" autoPict="0">
                <anchor>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225" r:id="rId6" name="Check Box 201">
              <controlPr defaultSize="0" autoFill="0" autoLine="0" autoPict="0">
                <anchor>
                  <from>
                    <xdr:col>10</xdr:col>
                    <xdr:colOff>9525</xdr:colOff>
                    <xdr:row>18</xdr:row>
                    <xdr:rowOff>9525</xdr:rowOff>
                  </from>
                  <to>
                    <xdr:col>10</xdr:col>
                    <xdr:colOff>314325</xdr:colOff>
                    <xdr:row>19</xdr:row>
                    <xdr:rowOff>0</xdr:rowOff>
                  </to>
                </anchor>
              </controlPr>
            </control>
          </mc:Choice>
        </mc:AlternateContent>
        <mc:AlternateContent xmlns:mc="http://schemas.openxmlformats.org/markup-compatibility/2006">
          <mc:Choice Requires="x14">
            <control shapeId="1226" r:id="rId7" name="Check Box 202">
              <controlPr defaultSize="0" autoFill="0" autoLine="0" autoPict="0">
                <anchor>
                  <from>
                    <xdr:col>14</xdr:col>
                    <xdr:colOff>9525</xdr:colOff>
                    <xdr:row>44</xdr:row>
                    <xdr:rowOff>9525</xdr:rowOff>
                  </from>
                  <to>
                    <xdr:col>14</xdr:col>
                    <xdr:colOff>314325</xdr:colOff>
                    <xdr:row>45</xdr:row>
                    <xdr:rowOff>0</xdr:rowOff>
                  </to>
                </anchor>
              </controlPr>
            </control>
          </mc:Choice>
        </mc:AlternateContent>
        <mc:AlternateContent xmlns:mc="http://schemas.openxmlformats.org/markup-compatibility/2006">
          <mc:Choice Requires="x14">
            <control shapeId="1227" r:id="rId8" name="Check Box 203">
              <controlPr defaultSize="0" autoFill="0" autoLine="0" autoPict="0">
                <anchor>
                  <from>
                    <xdr:col>17</xdr:col>
                    <xdr:colOff>9525</xdr:colOff>
                    <xdr:row>44</xdr:row>
                    <xdr:rowOff>9525</xdr:rowOff>
                  </from>
                  <to>
                    <xdr:col>17</xdr:col>
                    <xdr:colOff>314325</xdr:colOff>
                    <xdr:row>45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98"/>
  <sheetViews>
    <sheetView showGridLines="0" zoomScaleNormal="100" workbookViewId="0">
      <selection activeCell="E5" sqref="E5:R5"/>
    </sheetView>
  </sheetViews>
  <sheetFormatPr baseColWidth="10" defaultRowHeight="12" x14ac:dyDescent="0.2"/>
  <cols>
    <col min="1" max="4" width="5.140625" style="5" customWidth="1"/>
    <col min="5" max="18" width="5.140625" style="18" customWidth="1"/>
    <col min="19" max="19" width="0.85546875" style="18" customWidth="1"/>
    <col min="20" max="16384" width="11.42578125" style="18"/>
  </cols>
  <sheetData>
    <row r="1" spans="1:19" ht="15" customHeight="1" x14ac:dyDescent="0.2">
      <c r="E1" s="5"/>
      <c r="F1" s="5"/>
      <c r="G1" s="5"/>
      <c r="H1" s="5"/>
      <c r="I1" s="5"/>
      <c r="J1" s="5"/>
      <c r="K1" s="5"/>
      <c r="L1" s="5"/>
      <c r="M1" s="5"/>
      <c r="N1" s="74" t="s">
        <v>35</v>
      </c>
      <c r="O1" s="503">
        <f>'Seite 1'!$P$21</f>
        <v>0</v>
      </c>
      <c r="P1" s="504"/>
      <c r="Q1" s="504"/>
      <c r="R1" s="504"/>
      <c r="S1" s="505"/>
    </row>
    <row r="2" spans="1:19" ht="12" customHeight="1" x14ac:dyDescent="0.2">
      <c r="E2" s="5"/>
      <c r="F2" s="5"/>
      <c r="G2" s="5"/>
      <c r="H2" s="5"/>
      <c r="I2" s="5"/>
      <c r="J2" s="5"/>
      <c r="K2" s="5"/>
      <c r="L2" s="5"/>
      <c r="M2" s="5"/>
      <c r="N2" s="5"/>
      <c r="O2" s="5"/>
      <c r="P2" s="5"/>
      <c r="Q2" s="5"/>
      <c r="R2" s="5"/>
      <c r="S2" s="5"/>
    </row>
    <row r="3" spans="1:19" ht="15" customHeight="1" x14ac:dyDescent="0.2">
      <c r="A3" s="15" t="s">
        <v>131</v>
      </c>
      <c r="B3" s="16"/>
      <c r="C3" s="16"/>
      <c r="D3" s="16"/>
      <c r="E3" s="16"/>
      <c r="F3" s="16"/>
      <c r="G3" s="16"/>
      <c r="H3" s="16"/>
      <c r="I3" s="16"/>
      <c r="J3" s="16"/>
      <c r="K3" s="16"/>
      <c r="L3" s="16"/>
      <c r="M3" s="16"/>
      <c r="N3" s="16"/>
      <c r="O3" s="16"/>
      <c r="P3" s="16"/>
      <c r="Q3" s="16"/>
      <c r="R3" s="16"/>
      <c r="S3" s="17"/>
    </row>
    <row r="4" spans="1:19" s="5" customFormat="1" ht="8.1" customHeight="1" x14ac:dyDescent="0.2">
      <c r="A4" s="50"/>
      <c r="B4" s="46"/>
      <c r="C4" s="46"/>
      <c r="D4" s="46"/>
      <c r="E4" s="46"/>
      <c r="F4" s="46"/>
      <c r="G4" s="46"/>
      <c r="H4" s="46"/>
      <c r="I4" s="46"/>
      <c r="J4" s="46"/>
      <c r="K4" s="46"/>
      <c r="L4" s="46"/>
      <c r="M4" s="46"/>
      <c r="N4" s="46"/>
      <c r="O4" s="103"/>
      <c r="P4" s="103"/>
      <c r="Q4" s="103"/>
      <c r="R4" s="103"/>
      <c r="S4" s="104"/>
    </row>
    <row r="5" spans="1:19" s="5" customFormat="1" ht="18" customHeight="1" x14ac:dyDescent="0.2">
      <c r="A5" s="314" t="s">
        <v>326</v>
      </c>
      <c r="B5" s="31"/>
      <c r="C5" s="31"/>
      <c r="D5" s="31"/>
      <c r="E5" s="506" t="s">
        <v>3</v>
      </c>
      <c r="F5" s="507"/>
      <c r="G5" s="507"/>
      <c r="H5" s="507"/>
      <c r="I5" s="507"/>
      <c r="J5" s="507"/>
      <c r="K5" s="507"/>
      <c r="L5" s="507"/>
      <c r="M5" s="507"/>
      <c r="N5" s="507"/>
      <c r="O5" s="507"/>
      <c r="P5" s="507"/>
      <c r="Q5" s="507"/>
      <c r="R5" s="508"/>
      <c r="S5" s="133"/>
    </row>
    <row r="6" spans="1:19" s="5" customFormat="1" ht="12" hidden="1" customHeight="1" x14ac:dyDescent="0.2">
      <c r="A6" s="132"/>
      <c r="B6" s="31"/>
      <c r="C6" s="31"/>
      <c r="D6" s="31"/>
      <c r="E6" s="337" t="s">
        <v>3</v>
      </c>
      <c r="F6" s="338"/>
      <c r="G6" s="338"/>
      <c r="H6" s="338"/>
      <c r="I6" s="338"/>
      <c r="J6" s="335"/>
      <c r="K6" s="335"/>
      <c r="L6" s="335"/>
      <c r="M6" s="335"/>
      <c r="N6" s="335"/>
      <c r="O6" s="336"/>
      <c r="P6" s="336"/>
      <c r="Q6" s="336"/>
      <c r="R6" s="336"/>
      <c r="S6" s="133"/>
    </row>
    <row r="7" spans="1:19" s="5" customFormat="1" ht="12" hidden="1" customHeight="1" x14ac:dyDescent="0.2">
      <c r="A7" s="132"/>
      <c r="B7" s="31"/>
      <c r="C7" s="31"/>
      <c r="D7" s="31"/>
      <c r="E7" s="138" t="s">
        <v>245</v>
      </c>
      <c r="F7" s="339"/>
      <c r="G7" s="339"/>
      <c r="H7" s="339"/>
      <c r="I7" s="339"/>
      <c r="J7" s="136"/>
      <c r="K7" s="136"/>
      <c r="L7" s="136"/>
      <c r="M7" s="136"/>
      <c r="N7" s="136"/>
      <c r="O7" s="137"/>
      <c r="P7" s="137"/>
      <c r="Q7" s="137"/>
      <c r="R7" s="137"/>
      <c r="S7" s="133"/>
    </row>
    <row r="8" spans="1:19" s="5" customFormat="1" ht="12" hidden="1" customHeight="1" x14ac:dyDescent="0.2">
      <c r="A8" s="132"/>
      <c r="B8" s="31"/>
      <c r="C8" s="31"/>
      <c r="D8" s="31"/>
      <c r="E8" s="138" t="s">
        <v>246</v>
      </c>
      <c r="F8" s="339"/>
      <c r="G8" s="339"/>
      <c r="H8" s="339"/>
      <c r="I8" s="339"/>
      <c r="J8" s="136"/>
      <c r="K8" s="136"/>
      <c r="L8" s="136"/>
      <c r="M8" s="136"/>
      <c r="N8" s="136"/>
      <c r="O8" s="137"/>
      <c r="P8" s="137"/>
      <c r="Q8" s="137"/>
      <c r="R8" s="137"/>
      <c r="S8" s="133"/>
    </row>
    <row r="9" spans="1:19" s="5" customFormat="1" ht="12" hidden="1" customHeight="1" x14ac:dyDescent="0.2">
      <c r="A9" s="132"/>
      <c r="B9" s="31"/>
      <c r="C9" s="31"/>
      <c r="D9" s="31"/>
      <c r="E9" s="138" t="s">
        <v>247</v>
      </c>
      <c r="F9" s="339"/>
      <c r="G9" s="339"/>
      <c r="H9" s="339"/>
      <c r="I9" s="339"/>
      <c r="J9" s="136"/>
      <c r="K9" s="136"/>
      <c r="L9" s="136"/>
      <c r="M9" s="136"/>
      <c r="N9" s="136"/>
      <c r="O9" s="137"/>
      <c r="P9" s="137"/>
      <c r="Q9" s="137"/>
      <c r="R9" s="137"/>
      <c r="S9" s="133"/>
    </row>
    <row r="10" spans="1:19" s="5" customFormat="1" ht="12" hidden="1" customHeight="1" x14ac:dyDescent="0.2">
      <c r="A10" s="132"/>
      <c r="B10" s="31"/>
      <c r="C10" s="31"/>
      <c r="D10" s="31"/>
      <c r="E10" s="138" t="s">
        <v>356</v>
      </c>
      <c r="F10" s="339"/>
      <c r="G10" s="339"/>
      <c r="H10" s="339"/>
      <c r="I10" s="339"/>
      <c r="J10" s="136"/>
      <c r="K10" s="136"/>
      <c r="L10" s="136"/>
      <c r="M10" s="136"/>
      <c r="N10" s="136"/>
      <c r="O10" s="137"/>
      <c r="P10" s="137"/>
      <c r="Q10" s="137"/>
      <c r="R10" s="137"/>
      <c r="S10" s="133"/>
    </row>
    <row r="11" spans="1:19" s="5" customFormat="1" ht="12" hidden="1" customHeight="1" x14ac:dyDescent="0.2">
      <c r="A11" s="132"/>
      <c r="B11" s="31"/>
      <c r="C11" s="31"/>
      <c r="D11" s="31"/>
      <c r="E11" s="138" t="s">
        <v>327</v>
      </c>
      <c r="F11" s="339"/>
      <c r="G11" s="339"/>
      <c r="H11" s="339"/>
      <c r="I11" s="339"/>
      <c r="J11" s="136"/>
      <c r="K11" s="136"/>
      <c r="L11" s="136"/>
      <c r="M11" s="136"/>
      <c r="N11" s="136"/>
      <c r="O11" s="137"/>
      <c r="P11" s="137"/>
      <c r="Q11" s="137"/>
      <c r="R11" s="137"/>
      <c r="S11" s="133"/>
    </row>
    <row r="12" spans="1:19" s="5" customFormat="1" ht="5.0999999999999996" customHeight="1" x14ac:dyDescent="0.2">
      <c r="A12" s="316"/>
      <c r="B12" s="31"/>
      <c r="C12" s="31"/>
      <c r="D12" s="31"/>
      <c r="E12" s="31"/>
      <c r="F12" s="31"/>
      <c r="G12" s="31"/>
      <c r="H12" s="31"/>
      <c r="I12" s="31"/>
      <c r="J12" s="31"/>
      <c r="K12" s="31"/>
      <c r="L12" s="31"/>
      <c r="M12" s="31"/>
      <c r="N12" s="31"/>
      <c r="O12" s="31"/>
      <c r="P12" s="31"/>
      <c r="Q12" s="31"/>
      <c r="R12" s="31"/>
      <c r="S12" s="317"/>
    </row>
    <row r="13" spans="1:19" s="5" customFormat="1" ht="18" customHeight="1" x14ac:dyDescent="0.2">
      <c r="A13" s="314" t="s">
        <v>146</v>
      </c>
      <c r="B13" s="31"/>
      <c r="C13" s="31"/>
      <c r="D13" s="31"/>
      <c r="E13" s="500" t="s">
        <v>3</v>
      </c>
      <c r="F13" s="501"/>
      <c r="G13" s="501"/>
      <c r="H13" s="501"/>
      <c r="I13" s="501"/>
      <c r="J13" s="501"/>
      <c r="K13" s="501"/>
      <c r="L13" s="501"/>
      <c r="M13" s="501"/>
      <c r="N13" s="501"/>
      <c r="O13" s="501"/>
      <c r="P13" s="501"/>
      <c r="Q13" s="501"/>
      <c r="R13" s="502"/>
      <c r="S13" s="133"/>
    </row>
    <row r="14" spans="1:19" s="5" customFormat="1" ht="12" hidden="1" customHeight="1" x14ac:dyDescent="0.2">
      <c r="A14" s="132"/>
      <c r="B14" s="31"/>
      <c r="C14" s="31"/>
      <c r="D14" s="31"/>
      <c r="E14" s="139" t="s">
        <v>3</v>
      </c>
      <c r="F14" s="136"/>
      <c r="G14" s="136"/>
      <c r="H14" s="136"/>
      <c r="I14" s="136"/>
      <c r="J14" s="136"/>
      <c r="K14" s="136"/>
      <c r="L14" s="136"/>
      <c r="M14" s="136"/>
      <c r="N14" s="136"/>
      <c r="O14" s="136"/>
      <c r="P14" s="136"/>
      <c r="Q14" s="136"/>
      <c r="R14" s="137"/>
      <c r="S14" s="133"/>
    </row>
    <row r="15" spans="1:19" s="5" customFormat="1" ht="12" hidden="1" customHeight="1" x14ac:dyDescent="0.2">
      <c r="A15" s="132"/>
      <c r="B15" s="31"/>
      <c r="C15" s="31"/>
      <c r="D15" s="31"/>
      <c r="E15" s="138" t="s">
        <v>154</v>
      </c>
      <c r="F15" s="136"/>
      <c r="G15" s="136"/>
      <c r="H15" s="136"/>
      <c r="I15" s="136"/>
      <c r="J15" s="136"/>
      <c r="K15" s="136"/>
      <c r="L15" s="136"/>
      <c r="M15" s="136"/>
      <c r="N15" s="136"/>
      <c r="O15" s="136"/>
      <c r="P15" s="136"/>
      <c r="Q15" s="136"/>
      <c r="R15" s="137"/>
      <c r="S15" s="133"/>
    </row>
    <row r="16" spans="1:19" s="5" customFormat="1" ht="12" hidden="1" customHeight="1" x14ac:dyDescent="0.2">
      <c r="A16" s="132"/>
      <c r="B16" s="31"/>
      <c r="C16" s="31"/>
      <c r="D16" s="31"/>
      <c r="E16" s="138" t="s">
        <v>155</v>
      </c>
      <c r="F16" s="136"/>
      <c r="G16" s="136"/>
      <c r="H16" s="136"/>
      <c r="I16" s="136"/>
      <c r="J16" s="136"/>
      <c r="K16" s="136"/>
      <c r="L16" s="136"/>
      <c r="M16" s="136"/>
      <c r="N16" s="136"/>
      <c r="O16" s="136"/>
      <c r="P16" s="136"/>
      <c r="Q16" s="136"/>
      <c r="R16" s="137"/>
      <c r="S16" s="133"/>
    </row>
    <row r="17" spans="1:19" s="5" customFormat="1" ht="12" hidden="1" customHeight="1" x14ac:dyDescent="0.2">
      <c r="A17" s="132"/>
      <c r="B17" s="31"/>
      <c r="C17" s="31"/>
      <c r="D17" s="31"/>
      <c r="E17" s="138" t="s">
        <v>156</v>
      </c>
      <c r="F17" s="136"/>
      <c r="G17" s="136"/>
      <c r="H17" s="136"/>
      <c r="I17" s="136"/>
      <c r="J17" s="136"/>
      <c r="K17" s="136"/>
      <c r="L17" s="136"/>
      <c r="M17" s="136"/>
      <c r="N17" s="136"/>
      <c r="O17" s="136"/>
      <c r="P17" s="136"/>
      <c r="Q17" s="136"/>
      <c r="R17" s="137"/>
      <c r="S17" s="133"/>
    </row>
    <row r="18" spans="1:19" s="5" customFormat="1" ht="12" hidden="1" customHeight="1" x14ac:dyDescent="0.2">
      <c r="A18" s="132"/>
      <c r="B18" s="31"/>
      <c r="C18" s="31"/>
      <c r="D18" s="31"/>
      <c r="E18" s="138" t="s">
        <v>157</v>
      </c>
      <c r="F18" s="136"/>
      <c r="G18" s="136"/>
      <c r="H18" s="136"/>
      <c r="I18" s="136"/>
      <c r="J18" s="136"/>
      <c r="K18" s="136"/>
      <c r="L18" s="136"/>
      <c r="M18" s="136"/>
      <c r="N18" s="136"/>
      <c r="O18" s="136"/>
      <c r="P18" s="136"/>
      <c r="Q18" s="136"/>
      <c r="R18" s="137"/>
      <c r="S18" s="133"/>
    </row>
    <row r="19" spans="1:19" s="5" customFormat="1" ht="12" hidden="1" customHeight="1" x14ac:dyDescent="0.2">
      <c r="A19" s="132"/>
      <c r="B19" s="31"/>
      <c r="C19" s="31"/>
      <c r="D19" s="31"/>
      <c r="E19" s="138" t="s">
        <v>158</v>
      </c>
      <c r="F19" s="136"/>
      <c r="G19" s="136"/>
      <c r="H19" s="136"/>
      <c r="I19" s="136"/>
      <c r="J19" s="136"/>
      <c r="K19" s="136"/>
      <c r="L19" s="136"/>
      <c r="M19" s="136"/>
      <c r="N19" s="136"/>
      <c r="O19" s="136"/>
      <c r="P19" s="136"/>
      <c r="Q19" s="136"/>
      <c r="R19" s="137"/>
      <c r="S19" s="133"/>
    </row>
    <row r="20" spans="1:19" s="5" customFormat="1" ht="12" hidden="1" customHeight="1" x14ac:dyDescent="0.2">
      <c r="A20" s="132"/>
      <c r="B20" s="31"/>
      <c r="C20" s="31"/>
      <c r="D20" s="31"/>
      <c r="E20" s="138" t="s">
        <v>159</v>
      </c>
      <c r="F20" s="136"/>
      <c r="G20" s="136"/>
      <c r="H20" s="136"/>
      <c r="I20" s="136"/>
      <c r="J20" s="136"/>
      <c r="K20" s="136"/>
      <c r="L20" s="136"/>
      <c r="M20" s="136"/>
      <c r="N20" s="136"/>
      <c r="O20" s="136"/>
      <c r="P20" s="136"/>
      <c r="Q20" s="136"/>
      <c r="R20" s="137"/>
      <c r="S20" s="133"/>
    </row>
    <row r="21" spans="1:19" s="5" customFormat="1" ht="12" hidden="1" customHeight="1" x14ac:dyDescent="0.2">
      <c r="A21" s="132"/>
      <c r="B21" s="31"/>
      <c r="C21" s="31"/>
      <c r="D21" s="31"/>
      <c r="E21" s="138" t="s">
        <v>160</v>
      </c>
      <c r="F21" s="136"/>
      <c r="G21" s="136"/>
      <c r="H21" s="136"/>
      <c r="I21" s="136"/>
      <c r="J21" s="136"/>
      <c r="K21" s="136"/>
      <c r="L21" s="136"/>
      <c r="M21" s="136"/>
      <c r="N21" s="136"/>
      <c r="O21" s="136"/>
      <c r="P21" s="136"/>
      <c r="Q21" s="136"/>
      <c r="R21" s="137"/>
      <c r="S21" s="133"/>
    </row>
    <row r="22" spans="1:19" s="5" customFormat="1" ht="12" hidden="1" customHeight="1" x14ac:dyDescent="0.2">
      <c r="A22" s="132"/>
      <c r="B22" s="31"/>
      <c r="C22" s="31"/>
      <c r="D22" s="31"/>
      <c r="E22" s="138" t="s">
        <v>161</v>
      </c>
      <c r="F22" s="136"/>
      <c r="G22" s="136"/>
      <c r="H22" s="136"/>
      <c r="I22" s="136"/>
      <c r="J22" s="136"/>
      <c r="K22" s="136"/>
      <c r="L22" s="136"/>
      <c r="M22" s="136"/>
      <c r="N22" s="136"/>
      <c r="O22" s="136"/>
      <c r="P22" s="136"/>
      <c r="Q22" s="136"/>
      <c r="R22" s="137"/>
      <c r="S22" s="133"/>
    </row>
    <row r="23" spans="1:19" s="5" customFormat="1" ht="12" hidden="1" customHeight="1" x14ac:dyDescent="0.2">
      <c r="A23" s="132"/>
      <c r="B23" s="31"/>
      <c r="C23" s="31"/>
      <c r="D23" s="31"/>
      <c r="E23" s="138" t="s">
        <v>162</v>
      </c>
      <c r="F23" s="136"/>
      <c r="G23" s="136"/>
      <c r="H23" s="136"/>
      <c r="I23" s="136"/>
      <c r="J23" s="136"/>
      <c r="K23" s="136"/>
      <c r="L23" s="136"/>
      <c r="M23" s="136"/>
      <c r="N23" s="136"/>
      <c r="O23" s="136"/>
      <c r="P23" s="136"/>
      <c r="Q23" s="136"/>
      <c r="R23" s="137"/>
      <c r="S23" s="133"/>
    </row>
    <row r="24" spans="1:19" s="5" customFormat="1" ht="12" hidden="1" customHeight="1" x14ac:dyDescent="0.2">
      <c r="A24" s="132"/>
      <c r="B24" s="31"/>
      <c r="C24" s="31"/>
      <c r="D24" s="31"/>
      <c r="E24" s="138" t="s">
        <v>163</v>
      </c>
      <c r="F24" s="136"/>
      <c r="G24" s="136"/>
      <c r="H24" s="136"/>
      <c r="I24" s="136"/>
      <c r="J24" s="136"/>
      <c r="K24" s="136"/>
      <c r="L24" s="136"/>
      <c r="M24" s="136"/>
      <c r="N24" s="136"/>
      <c r="O24" s="136"/>
      <c r="P24" s="136"/>
      <c r="Q24" s="136"/>
      <c r="R24" s="137"/>
      <c r="S24" s="133"/>
    </row>
    <row r="25" spans="1:19" s="5" customFormat="1" ht="12" hidden="1" customHeight="1" x14ac:dyDescent="0.2">
      <c r="A25" s="132"/>
      <c r="B25" s="31"/>
      <c r="C25" s="31"/>
      <c r="D25" s="31"/>
      <c r="E25" s="138" t="s">
        <v>164</v>
      </c>
      <c r="F25" s="136"/>
      <c r="G25" s="136"/>
      <c r="H25" s="136"/>
      <c r="I25" s="136"/>
      <c r="J25" s="136"/>
      <c r="K25" s="136"/>
      <c r="L25" s="136"/>
      <c r="M25" s="136"/>
      <c r="N25" s="136"/>
      <c r="O25" s="136"/>
      <c r="P25" s="136"/>
      <c r="Q25" s="136"/>
      <c r="R25" s="137"/>
      <c r="S25" s="133"/>
    </row>
    <row r="26" spans="1:19" s="5" customFormat="1" ht="12" hidden="1" customHeight="1" x14ac:dyDescent="0.2">
      <c r="A26" s="132"/>
      <c r="B26" s="31"/>
      <c r="C26" s="31"/>
      <c r="D26" s="31"/>
      <c r="E26" s="138" t="s">
        <v>165</v>
      </c>
      <c r="F26" s="136"/>
      <c r="G26" s="136"/>
      <c r="H26" s="136"/>
      <c r="I26" s="136"/>
      <c r="J26" s="136"/>
      <c r="K26" s="136"/>
      <c r="L26" s="136"/>
      <c r="M26" s="136"/>
      <c r="N26" s="136"/>
      <c r="O26" s="136"/>
      <c r="P26" s="136"/>
      <c r="Q26" s="136"/>
      <c r="R26" s="137"/>
      <c r="S26" s="133"/>
    </row>
    <row r="27" spans="1:19" s="5" customFormat="1" ht="12" hidden="1" customHeight="1" x14ac:dyDescent="0.2">
      <c r="A27" s="132"/>
      <c r="B27" s="31"/>
      <c r="C27" s="31"/>
      <c r="D27" s="31"/>
      <c r="E27" s="138" t="s">
        <v>166</v>
      </c>
      <c r="F27" s="136"/>
      <c r="G27" s="136"/>
      <c r="H27" s="136"/>
      <c r="I27" s="136"/>
      <c r="J27" s="136"/>
      <c r="K27" s="136"/>
      <c r="L27" s="136"/>
      <c r="M27" s="136"/>
      <c r="N27" s="136"/>
      <c r="O27" s="136"/>
      <c r="P27" s="136"/>
      <c r="Q27" s="136"/>
      <c r="R27" s="137"/>
      <c r="S27" s="133"/>
    </row>
    <row r="28" spans="1:19" s="5" customFormat="1" ht="12" hidden="1" customHeight="1" x14ac:dyDescent="0.2">
      <c r="A28" s="132"/>
      <c r="B28" s="31"/>
      <c r="C28" s="31"/>
      <c r="D28" s="31"/>
      <c r="E28" s="138" t="s">
        <v>167</v>
      </c>
      <c r="F28" s="136"/>
      <c r="G28" s="136"/>
      <c r="H28" s="136"/>
      <c r="I28" s="136"/>
      <c r="J28" s="136"/>
      <c r="K28" s="136"/>
      <c r="L28" s="136"/>
      <c r="M28" s="136"/>
      <c r="N28" s="136"/>
      <c r="O28" s="136"/>
      <c r="P28" s="136"/>
      <c r="Q28" s="136"/>
      <c r="R28" s="137"/>
      <c r="S28" s="133"/>
    </row>
    <row r="29" spans="1:19" s="5" customFormat="1" ht="12" hidden="1" customHeight="1" x14ac:dyDescent="0.2">
      <c r="A29" s="132"/>
      <c r="B29" s="31"/>
      <c r="C29" s="31"/>
      <c r="D29" s="31"/>
      <c r="E29" s="138" t="s">
        <v>168</v>
      </c>
      <c r="F29" s="136"/>
      <c r="G29" s="136"/>
      <c r="H29" s="136"/>
      <c r="I29" s="136"/>
      <c r="J29" s="136"/>
      <c r="K29" s="136"/>
      <c r="L29" s="136"/>
      <c r="M29" s="136"/>
      <c r="N29" s="136"/>
      <c r="O29" s="136"/>
      <c r="P29" s="136"/>
      <c r="Q29" s="136"/>
      <c r="R29" s="137"/>
      <c r="S29" s="133"/>
    </row>
    <row r="30" spans="1:19" s="5" customFormat="1" ht="12" hidden="1" customHeight="1" x14ac:dyDescent="0.2">
      <c r="A30" s="132"/>
      <c r="B30" s="31"/>
      <c r="C30" s="31"/>
      <c r="D30" s="31"/>
      <c r="E30" s="138" t="s">
        <v>169</v>
      </c>
      <c r="F30" s="136"/>
      <c r="G30" s="136"/>
      <c r="H30" s="136"/>
      <c r="I30" s="136"/>
      <c r="J30" s="136"/>
      <c r="K30" s="136"/>
      <c r="L30" s="136"/>
      <c r="M30" s="136"/>
      <c r="N30" s="136"/>
      <c r="O30" s="136"/>
      <c r="P30" s="136"/>
      <c r="Q30" s="136"/>
      <c r="R30" s="137"/>
      <c r="S30" s="133"/>
    </row>
    <row r="31" spans="1:19" s="5" customFormat="1" ht="12" hidden="1" customHeight="1" x14ac:dyDescent="0.2">
      <c r="A31" s="132"/>
      <c r="B31" s="31"/>
      <c r="C31" s="31"/>
      <c r="D31" s="31"/>
      <c r="E31" s="138" t="s">
        <v>170</v>
      </c>
      <c r="F31" s="136"/>
      <c r="G31" s="136"/>
      <c r="H31" s="136"/>
      <c r="I31" s="136"/>
      <c r="J31" s="136"/>
      <c r="K31" s="136"/>
      <c r="L31" s="136"/>
      <c r="M31" s="136"/>
      <c r="N31" s="136"/>
      <c r="O31" s="136"/>
      <c r="P31" s="136"/>
      <c r="Q31" s="136"/>
      <c r="R31" s="137"/>
      <c r="S31" s="133"/>
    </row>
    <row r="32" spans="1:19" s="5" customFormat="1" ht="12" hidden="1" customHeight="1" x14ac:dyDescent="0.2">
      <c r="A32" s="132"/>
      <c r="B32" s="31"/>
      <c r="C32" s="31"/>
      <c r="D32" s="31"/>
      <c r="E32" s="138" t="s">
        <v>171</v>
      </c>
      <c r="F32" s="136"/>
      <c r="G32" s="136"/>
      <c r="H32" s="136"/>
      <c r="I32" s="136"/>
      <c r="J32" s="136"/>
      <c r="K32" s="136"/>
      <c r="L32" s="136"/>
      <c r="M32" s="136"/>
      <c r="N32" s="136"/>
      <c r="O32" s="136"/>
      <c r="P32" s="136"/>
      <c r="Q32" s="136"/>
      <c r="R32" s="137"/>
      <c r="S32" s="133"/>
    </row>
    <row r="33" spans="1:19" s="5" customFormat="1" ht="12" hidden="1" customHeight="1" x14ac:dyDescent="0.2">
      <c r="A33" s="132"/>
      <c r="B33" s="31"/>
      <c r="C33" s="31"/>
      <c r="D33" s="31"/>
      <c r="E33" s="138" t="s">
        <v>172</v>
      </c>
      <c r="F33" s="136"/>
      <c r="G33" s="136"/>
      <c r="H33" s="136"/>
      <c r="I33" s="136"/>
      <c r="J33" s="136"/>
      <c r="K33" s="136"/>
      <c r="L33" s="136"/>
      <c r="M33" s="136"/>
      <c r="N33" s="136"/>
      <c r="O33" s="136"/>
      <c r="P33" s="136"/>
      <c r="Q33" s="136"/>
      <c r="R33" s="137"/>
      <c r="S33" s="133"/>
    </row>
    <row r="34" spans="1:19" s="5" customFormat="1" ht="12" hidden="1" customHeight="1" x14ac:dyDescent="0.2">
      <c r="A34" s="132"/>
      <c r="B34" s="31"/>
      <c r="C34" s="31"/>
      <c r="D34" s="31"/>
      <c r="E34" s="138" t="s">
        <v>173</v>
      </c>
      <c r="F34" s="136"/>
      <c r="G34" s="136"/>
      <c r="H34" s="136"/>
      <c r="I34" s="136"/>
      <c r="J34" s="136"/>
      <c r="K34" s="136"/>
      <c r="L34" s="136"/>
      <c r="M34" s="136"/>
      <c r="N34" s="136"/>
      <c r="O34" s="136"/>
      <c r="P34" s="136"/>
      <c r="Q34" s="136"/>
      <c r="R34" s="137"/>
      <c r="S34" s="133"/>
    </row>
    <row r="35" spans="1:19" s="5" customFormat="1" ht="12" hidden="1" customHeight="1" x14ac:dyDescent="0.2">
      <c r="A35" s="132"/>
      <c r="B35" s="31"/>
      <c r="C35" s="31"/>
      <c r="D35" s="31"/>
      <c r="E35" s="138" t="s">
        <v>174</v>
      </c>
      <c r="F35" s="136"/>
      <c r="G35" s="136"/>
      <c r="H35" s="136"/>
      <c r="I35" s="136"/>
      <c r="J35" s="136"/>
      <c r="K35" s="136"/>
      <c r="L35" s="136"/>
      <c r="M35" s="136"/>
      <c r="N35" s="136"/>
      <c r="O35" s="136"/>
      <c r="P35" s="136"/>
      <c r="Q35" s="136"/>
      <c r="R35" s="137"/>
      <c r="S35" s="133"/>
    </row>
    <row r="36" spans="1:19" s="5" customFormat="1" ht="12" hidden="1" customHeight="1" x14ac:dyDescent="0.2">
      <c r="A36" s="132"/>
      <c r="B36" s="31"/>
      <c r="C36" s="31"/>
      <c r="D36" s="31"/>
      <c r="E36" s="138" t="s">
        <v>175</v>
      </c>
      <c r="F36" s="136"/>
      <c r="G36" s="136"/>
      <c r="H36" s="136"/>
      <c r="I36" s="136"/>
      <c r="J36" s="136"/>
      <c r="K36" s="136"/>
      <c r="L36" s="136"/>
      <c r="M36" s="136"/>
      <c r="N36" s="136"/>
      <c r="O36" s="136"/>
      <c r="P36" s="136"/>
      <c r="Q36" s="136"/>
      <c r="R36" s="137"/>
      <c r="S36" s="133"/>
    </row>
    <row r="37" spans="1:19" s="5" customFormat="1" ht="12" hidden="1" customHeight="1" x14ac:dyDescent="0.2">
      <c r="A37" s="132"/>
      <c r="B37" s="31"/>
      <c r="C37" s="31"/>
      <c r="D37" s="31"/>
      <c r="E37" s="138" t="s">
        <v>176</v>
      </c>
      <c r="F37" s="136"/>
      <c r="G37" s="136"/>
      <c r="H37" s="136"/>
      <c r="I37" s="136"/>
      <c r="J37" s="136"/>
      <c r="K37" s="136"/>
      <c r="L37" s="136"/>
      <c r="M37" s="136"/>
      <c r="N37" s="136"/>
      <c r="O37" s="136"/>
      <c r="P37" s="136"/>
      <c r="Q37" s="136"/>
      <c r="R37" s="137"/>
      <c r="S37" s="133"/>
    </row>
    <row r="38" spans="1:19" s="5" customFormat="1" ht="12" hidden="1" customHeight="1" x14ac:dyDescent="0.2">
      <c r="A38" s="132"/>
      <c r="B38" s="31"/>
      <c r="C38" s="31"/>
      <c r="D38" s="31"/>
      <c r="E38" s="138" t="s">
        <v>177</v>
      </c>
      <c r="F38" s="136"/>
      <c r="G38" s="136"/>
      <c r="H38" s="136"/>
      <c r="I38" s="136"/>
      <c r="J38" s="136"/>
      <c r="K38" s="136"/>
      <c r="L38" s="136"/>
      <c r="M38" s="136"/>
      <c r="N38" s="136"/>
      <c r="O38" s="136"/>
      <c r="P38" s="136"/>
      <c r="Q38" s="136"/>
      <c r="R38" s="137"/>
      <c r="S38" s="133"/>
    </row>
    <row r="39" spans="1:19" s="5" customFormat="1" ht="12" hidden="1" customHeight="1" x14ac:dyDescent="0.2">
      <c r="A39" s="132"/>
      <c r="B39" s="31"/>
      <c r="C39" s="31"/>
      <c r="D39" s="31"/>
      <c r="E39" s="138" t="s">
        <v>178</v>
      </c>
      <c r="F39" s="136"/>
      <c r="G39" s="136"/>
      <c r="H39" s="136"/>
      <c r="I39" s="136"/>
      <c r="J39" s="136"/>
      <c r="K39" s="136"/>
      <c r="L39" s="136"/>
      <c r="M39" s="136"/>
      <c r="N39" s="136"/>
      <c r="O39" s="136"/>
      <c r="P39" s="136"/>
      <c r="Q39" s="136"/>
      <c r="R39" s="137"/>
      <c r="S39" s="133"/>
    </row>
    <row r="40" spans="1:19" s="5" customFormat="1" ht="12" hidden="1" customHeight="1" x14ac:dyDescent="0.2">
      <c r="A40" s="132"/>
      <c r="B40" s="31"/>
      <c r="C40" s="31"/>
      <c r="D40" s="31"/>
      <c r="E40" s="138" t="s">
        <v>179</v>
      </c>
      <c r="F40" s="136"/>
      <c r="G40" s="136"/>
      <c r="H40" s="136"/>
      <c r="I40" s="136"/>
      <c r="J40" s="136"/>
      <c r="K40" s="136"/>
      <c r="L40" s="136"/>
      <c r="M40" s="136"/>
      <c r="N40" s="136"/>
      <c r="O40" s="136"/>
      <c r="P40" s="136"/>
      <c r="Q40" s="136"/>
      <c r="R40" s="137"/>
      <c r="S40" s="133"/>
    </row>
    <row r="41" spans="1:19" s="5" customFormat="1" ht="12" hidden="1" customHeight="1" x14ac:dyDescent="0.2">
      <c r="A41" s="132"/>
      <c r="B41" s="31"/>
      <c r="C41" s="31"/>
      <c r="D41" s="31"/>
      <c r="E41" s="138" t="s">
        <v>180</v>
      </c>
      <c r="F41" s="136"/>
      <c r="G41" s="136"/>
      <c r="H41" s="136"/>
      <c r="I41" s="136"/>
      <c r="J41" s="136"/>
      <c r="K41" s="136"/>
      <c r="L41" s="136"/>
      <c r="M41" s="136"/>
      <c r="N41" s="136"/>
      <c r="O41" s="136"/>
      <c r="P41" s="136"/>
      <c r="Q41" s="136"/>
      <c r="R41" s="137"/>
      <c r="S41" s="133"/>
    </row>
    <row r="42" spans="1:19" s="5" customFormat="1" ht="12" hidden="1" customHeight="1" x14ac:dyDescent="0.2">
      <c r="A42" s="132"/>
      <c r="B42" s="31"/>
      <c r="C42" s="31"/>
      <c r="D42" s="31"/>
      <c r="E42" s="138" t="s">
        <v>181</v>
      </c>
      <c r="F42" s="136"/>
      <c r="G42" s="136"/>
      <c r="H42" s="136"/>
      <c r="I42" s="136"/>
      <c r="J42" s="136"/>
      <c r="K42" s="136"/>
      <c r="L42" s="136"/>
      <c r="M42" s="136"/>
      <c r="N42" s="136"/>
      <c r="O42" s="136"/>
      <c r="P42" s="136"/>
      <c r="Q42" s="136"/>
      <c r="R42" s="137"/>
      <c r="S42" s="133"/>
    </row>
    <row r="43" spans="1:19" s="5" customFormat="1" ht="12" hidden="1" customHeight="1" x14ac:dyDescent="0.2">
      <c r="A43" s="132"/>
      <c r="B43" s="31"/>
      <c r="C43" s="31"/>
      <c r="D43" s="31"/>
      <c r="E43" s="138" t="s">
        <v>182</v>
      </c>
      <c r="F43" s="136"/>
      <c r="G43" s="136"/>
      <c r="H43" s="136"/>
      <c r="I43" s="136"/>
      <c r="J43" s="136"/>
      <c r="K43" s="136"/>
      <c r="L43" s="136"/>
      <c r="M43" s="136"/>
      <c r="N43" s="136"/>
      <c r="O43" s="136"/>
      <c r="P43" s="136"/>
      <c r="Q43" s="136"/>
      <c r="R43" s="137"/>
      <c r="S43" s="133"/>
    </row>
    <row r="44" spans="1:19" s="5" customFormat="1" ht="12" hidden="1" customHeight="1" x14ac:dyDescent="0.2">
      <c r="A44" s="132"/>
      <c r="B44" s="31"/>
      <c r="C44" s="31"/>
      <c r="D44" s="31"/>
      <c r="E44" s="138" t="s">
        <v>183</v>
      </c>
      <c r="F44" s="136"/>
      <c r="G44" s="136"/>
      <c r="H44" s="136"/>
      <c r="I44" s="136"/>
      <c r="J44" s="136"/>
      <c r="K44" s="136"/>
      <c r="L44" s="136"/>
      <c r="M44" s="136"/>
      <c r="N44" s="136"/>
      <c r="O44" s="136"/>
      <c r="P44" s="136"/>
      <c r="Q44" s="136"/>
      <c r="R44" s="137"/>
      <c r="S44" s="133"/>
    </row>
    <row r="45" spans="1:19" s="5" customFormat="1" ht="12" hidden="1" customHeight="1" x14ac:dyDescent="0.2">
      <c r="A45" s="132"/>
      <c r="B45" s="31"/>
      <c r="C45" s="31"/>
      <c r="D45" s="31"/>
      <c r="E45" s="138" t="s">
        <v>184</v>
      </c>
      <c r="F45" s="136"/>
      <c r="G45" s="136"/>
      <c r="H45" s="136"/>
      <c r="I45" s="136"/>
      <c r="J45" s="136"/>
      <c r="K45" s="136"/>
      <c r="L45" s="136"/>
      <c r="M45" s="136"/>
      <c r="N45" s="136"/>
      <c r="O45" s="136"/>
      <c r="P45" s="136"/>
      <c r="Q45" s="136"/>
      <c r="R45" s="137"/>
      <c r="S45" s="133"/>
    </row>
    <row r="46" spans="1:19" s="5" customFormat="1" ht="12" hidden="1" customHeight="1" x14ac:dyDescent="0.2">
      <c r="A46" s="132"/>
      <c r="B46" s="31"/>
      <c r="C46" s="31"/>
      <c r="D46" s="31"/>
      <c r="E46" s="138" t="s">
        <v>185</v>
      </c>
      <c r="F46" s="136"/>
      <c r="G46" s="136"/>
      <c r="H46" s="136"/>
      <c r="I46" s="136"/>
      <c r="J46" s="136"/>
      <c r="K46" s="136"/>
      <c r="L46" s="136"/>
      <c r="M46" s="136"/>
      <c r="N46" s="136"/>
      <c r="O46" s="136"/>
      <c r="P46" s="136"/>
      <c r="Q46" s="136"/>
      <c r="R46" s="137"/>
      <c r="S46" s="133"/>
    </row>
    <row r="47" spans="1:19" s="5" customFormat="1" ht="12" hidden="1" customHeight="1" x14ac:dyDescent="0.2">
      <c r="A47" s="132"/>
      <c r="B47" s="31"/>
      <c r="C47" s="31"/>
      <c r="D47" s="31"/>
      <c r="E47" s="138" t="s">
        <v>186</v>
      </c>
      <c r="F47" s="136"/>
      <c r="G47" s="136"/>
      <c r="H47" s="136"/>
      <c r="I47" s="136"/>
      <c r="J47" s="136"/>
      <c r="K47" s="136"/>
      <c r="L47" s="136"/>
      <c r="M47" s="136"/>
      <c r="N47" s="136"/>
      <c r="O47" s="136"/>
      <c r="P47" s="136"/>
      <c r="Q47" s="136"/>
      <c r="R47" s="137"/>
      <c r="S47" s="133"/>
    </row>
    <row r="48" spans="1:19" s="5" customFormat="1" ht="12" hidden="1" customHeight="1" x14ac:dyDescent="0.2">
      <c r="A48" s="132"/>
      <c r="B48" s="31"/>
      <c r="C48" s="31"/>
      <c r="D48" s="31"/>
      <c r="E48" s="138" t="s">
        <v>187</v>
      </c>
      <c r="F48" s="136"/>
      <c r="G48" s="136"/>
      <c r="H48" s="136"/>
      <c r="I48" s="136"/>
      <c r="J48" s="136"/>
      <c r="K48" s="136"/>
      <c r="L48" s="136"/>
      <c r="M48" s="136"/>
      <c r="N48" s="136"/>
      <c r="O48" s="136"/>
      <c r="P48" s="136"/>
      <c r="Q48" s="136"/>
      <c r="R48" s="137"/>
      <c r="S48" s="133"/>
    </row>
    <row r="49" spans="1:20" s="5" customFormat="1" ht="12" hidden="1" customHeight="1" x14ac:dyDescent="0.2">
      <c r="A49" s="132"/>
      <c r="B49" s="31"/>
      <c r="C49" s="31"/>
      <c r="D49" s="31"/>
      <c r="E49" s="138" t="s">
        <v>188</v>
      </c>
      <c r="F49" s="136"/>
      <c r="G49" s="136"/>
      <c r="H49" s="136"/>
      <c r="I49" s="136"/>
      <c r="J49" s="136"/>
      <c r="K49" s="136"/>
      <c r="L49" s="136"/>
      <c r="M49" s="136"/>
      <c r="N49" s="136"/>
      <c r="O49" s="136"/>
      <c r="P49" s="136"/>
      <c r="Q49" s="136"/>
      <c r="R49" s="137"/>
      <c r="S49" s="133"/>
    </row>
    <row r="50" spans="1:20" s="5" customFormat="1" ht="5.0999999999999996" customHeight="1" x14ac:dyDescent="0.2">
      <c r="A50" s="132"/>
      <c r="B50" s="31"/>
      <c r="C50" s="31"/>
      <c r="D50" s="31"/>
      <c r="E50" s="31"/>
      <c r="F50" s="31"/>
      <c r="G50" s="31"/>
      <c r="H50" s="31"/>
      <c r="I50" s="31"/>
      <c r="J50" s="31"/>
      <c r="K50" s="31"/>
      <c r="L50" s="31"/>
      <c r="M50" s="31"/>
      <c r="N50" s="31"/>
      <c r="O50" s="135"/>
      <c r="P50" s="135"/>
      <c r="Q50" s="135"/>
      <c r="R50" s="135"/>
      <c r="S50" s="133"/>
    </row>
    <row r="51" spans="1:20" s="5" customFormat="1" ht="18" customHeight="1" x14ac:dyDescent="0.2">
      <c r="A51" s="340"/>
      <c r="B51" s="31"/>
      <c r="C51" s="72"/>
      <c r="D51" s="31"/>
      <c r="E51" s="88"/>
      <c r="F51" s="341" t="s">
        <v>328</v>
      </c>
      <c r="G51" s="89"/>
      <c r="H51" s="89"/>
      <c r="I51" s="90"/>
      <c r="J51" s="31"/>
      <c r="K51" s="31"/>
      <c r="L51" s="31"/>
      <c r="M51" s="31"/>
      <c r="N51" s="88"/>
      <c r="O51" s="341" t="s">
        <v>329</v>
      </c>
      <c r="P51" s="89"/>
      <c r="Q51" s="89"/>
      <c r="R51" s="90"/>
      <c r="S51" s="317"/>
    </row>
    <row r="52" spans="1:20" s="148" customFormat="1" ht="8.1" customHeight="1" thickBot="1" x14ac:dyDescent="0.25">
      <c r="A52" s="346"/>
      <c r="B52" s="347"/>
      <c r="C52" s="347"/>
      <c r="D52" s="347"/>
      <c r="E52" s="347"/>
      <c r="F52" s="348"/>
      <c r="G52" s="349"/>
      <c r="H52" s="349"/>
      <c r="I52" s="349"/>
      <c r="J52" s="349"/>
      <c r="K52" s="349"/>
      <c r="L52" s="349"/>
      <c r="M52" s="349"/>
      <c r="N52" s="349"/>
      <c r="O52" s="349"/>
      <c r="P52" s="349"/>
      <c r="Q52" s="349"/>
      <c r="R52" s="349"/>
      <c r="S52" s="350"/>
    </row>
    <row r="53" spans="1:20" s="5" customFormat="1" ht="8.1" customHeight="1" thickTop="1" x14ac:dyDescent="0.2">
      <c r="A53" s="342"/>
      <c r="B53" s="343"/>
      <c r="C53" s="343"/>
      <c r="D53" s="343"/>
      <c r="E53" s="343"/>
      <c r="F53" s="351"/>
      <c r="G53" s="352"/>
      <c r="H53" s="351"/>
      <c r="I53" s="353"/>
      <c r="J53" s="351"/>
      <c r="K53" s="351"/>
      <c r="L53" s="351"/>
      <c r="M53" s="344"/>
      <c r="N53" s="344"/>
      <c r="O53" s="344"/>
      <c r="P53" s="344"/>
      <c r="Q53" s="344"/>
      <c r="R53" s="344"/>
      <c r="S53" s="345"/>
      <c r="T53" s="148"/>
    </row>
    <row r="54" spans="1:20" ht="15" customHeight="1" x14ac:dyDescent="0.2">
      <c r="A54" s="535" t="s">
        <v>330</v>
      </c>
      <c r="B54" s="536"/>
      <c r="C54" s="536"/>
      <c r="D54" s="537"/>
      <c r="E54" s="538" t="s">
        <v>331</v>
      </c>
      <c r="F54" s="539"/>
      <c r="G54" s="539"/>
      <c r="H54" s="539"/>
      <c r="I54" s="539"/>
      <c r="J54" s="539"/>
      <c r="K54" s="540"/>
      <c r="L54" s="541" t="s">
        <v>332</v>
      </c>
      <c r="M54" s="542"/>
      <c r="N54" s="542"/>
      <c r="O54" s="542"/>
      <c r="P54" s="542"/>
      <c r="Q54" s="542"/>
      <c r="R54" s="543"/>
      <c r="S54" s="80"/>
    </row>
    <row r="55" spans="1:20" ht="15" customHeight="1" x14ac:dyDescent="0.2">
      <c r="A55" s="535"/>
      <c r="B55" s="536"/>
      <c r="C55" s="536"/>
      <c r="D55" s="537"/>
      <c r="E55" s="497" t="s">
        <v>333</v>
      </c>
      <c r="F55" s="498"/>
      <c r="G55" s="498"/>
      <c r="H55" s="498"/>
      <c r="I55" s="498"/>
      <c r="J55" s="498"/>
      <c r="K55" s="499"/>
      <c r="L55" s="544"/>
      <c r="M55" s="545"/>
      <c r="N55" s="545"/>
      <c r="O55" s="545"/>
      <c r="P55" s="545"/>
      <c r="Q55" s="545"/>
      <c r="R55" s="546"/>
      <c r="S55" s="80"/>
    </row>
    <row r="56" spans="1:20" ht="24" customHeight="1" x14ac:dyDescent="0.2">
      <c r="A56" s="535"/>
      <c r="B56" s="536"/>
      <c r="C56" s="536"/>
      <c r="D56" s="537"/>
      <c r="E56" s="485"/>
      <c r="F56" s="486"/>
      <c r="G56" s="486"/>
      <c r="H56" s="486"/>
      <c r="I56" s="486"/>
      <c r="J56" s="486"/>
      <c r="K56" s="487"/>
      <c r="L56" s="488"/>
      <c r="M56" s="489"/>
      <c r="N56" s="489"/>
      <c r="O56" s="489"/>
      <c r="P56" s="489"/>
      <c r="Q56" s="489"/>
      <c r="R56" s="490"/>
      <c r="S56" s="80"/>
    </row>
    <row r="57" spans="1:20" ht="24" customHeight="1" x14ac:dyDescent="0.2">
      <c r="A57" s="535"/>
      <c r="B57" s="536"/>
      <c r="C57" s="536"/>
      <c r="D57" s="537"/>
      <c r="E57" s="494"/>
      <c r="F57" s="495"/>
      <c r="G57" s="495"/>
      <c r="H57" s="495"/>
      <c r="I57" s="495"/>
      <c r="J57" s="495"/>
      <c r="K57" s="496"/>
      <c r="L57" s="491"/>
      <c r="M57" s="492"/>
      <c r="N57" s="492"/>
      <c r="O57" s="492"/>
      <c r="P57" s="492"/>
      <c r="Q57" s="492"/>
      <c r="R57" s="493"/>
      <c r="S57" s="80"/>
    </row>
    <row r="58" spans="1:20" ht="24" customHeight="1" x14ac:dyDescent="0.2">
      <c r="A58" s="535"/>
      <c r="B58" s="536"/>
      <c r="C58" s="536"/>
      <c r="D58" s="537"/>
      <c r="E58" s="485"/>
      <c r="F58" s="486"/>
      <c r="G58" s="486"/>
      <c r="H58" s="486"/>
      <c r="I58" s="486"/>
      <c r="J58" s="486"/>
      <c r="K58" s="487"/>
      <c r="L58" s="488"/>
      <c r="M58" s="489"/>
      <c r="N58" s="489"/>
      <c r="O58" s="489"/>
      <c r="P58" s="489"/>
      <c r="Q58" s="489"/>
      <c r="R58" s="490"/>
      <c r="S58" s="80"/>
    </row>
    <row r="59" spans="1:20" ht="24" customHeight="1" x14ac:dyDescent="0.2">
      <c r="A59" s="535"/>
      <c r="B59" s="536"/>
      <c r="C59" s="536"/>
      <c r="D59" s="537"/>
      <c r="E59" s="494"/>
      <c r="F59" s="495"/>
      <c r="G59" s="495"/>
      <c r="H59" s="495"/>
      <c r="I59" s="495"/>
      <c r="J59" s="495"/>
      <c r="K59" s="496"/>
      <c r="L59" s="491"/>
      <c r="M59" s="492"/>
      <c r="N59" s="492"/>
      <c r="O59" s="492"/>
      <c r="P59" s="492"/>
      <c r="Q59" s="492"/>
      <c r="R59" s="493"/>
      <c r="S59" s="80"/>
    </row>
    <row r="60" spans="1:20" ht="24" customHeight="1" x14ac:dyDescent="0.2">
      <c r="A60" s="535"/>
      <c r="B60" s="536"/>
      <c r="C60" s="536"/>
      <c r="D60" s="537"/>
      <c r="E60" s="485"/>
      <c r="F60" s="486"/>
      <c r="G60" s="486"/>
      <c r="H60" s="486"/>
      <c r="I60" s="486"/>
      <c r="J60" s="486"/>
      <c r="K60" s="487"/>
      <c r="L60" s="488"/>
      <c r="M60" s="489"/>
      <c r="N60" s="489"/>
      <c r="O60" s="489"/>
      <c r="P60" s="489"/>
      <c r="Q60" s="489"/>
      <c r="R60" s="490"/>
      <c r="S60" s="80"/>
    </row>
    <row r="61" spans="1:20" ht="24" customHeight="1" x14ac:dyDescent="0.2">
      <c r="A61" s="535"/>
      <c r="B61" s="536"/>
      <c r="C61" s="536"/>
      <c r="D61" s="537"/>
      <c r="E61" s="494"/>
      <c r="F61" s="495"/>
      <c r="G61" s="495"/>
      <c r="H61" s="495"/>
      <c r="I61" s="495"/>
      <c r="J61" s="495"/>
      <c r="K61" s="496"/>
      <c r="L61" s="491"/>
      <c r="M61" s="492"/>
      <c r="N61" s="492"/>
      <c r="O61" s="492"/>
      <c r="P61" s="492"/>
      <c r="Q61" s="492"/>
      <c r="R61" s="493"/>
      <c r="S61" s="80"/>
    </row>
    <row r="62" spans="1:20" s="5" customFormat="1" ht="8.1" customHeight="1" x14ac:dyDescent="0.2">
      <c r="A62" s="354"/>
      <c r="B62" s="54"/>
      <c r="C62" s="54"/>
      <c r="D62" s="54"/>
      <c r="E62" s="54"/>
      <c r="F62" s="54"/>
      <c r="G62" s="54"/>
      <c r="H62" s="54"/>
      <c r="I62" s="54"/>
      <c r="J62" s="54"/>
      <c r="K62" s="54"/>
      <c r="L62" s="54"/>
      <c r="M62" s="54"/>
      <c r="N62" s="54"/>
      <c r="O62" s="54"/>
      <c r="P62" s="54"/>
      <c r="Q62" s="54"/>
      <c r="R62" s="54"/>
      <c r="S62" s="55"/>
    </row>
    <row r="63" spans="1:20" s="5" customFormat="1" ht="12" customHeight="1" x14ac:dyDescent="0.2">
      <c r="A63" s="31"/>
      <c r="B63" s="31"/>
      <c r="C63" s="31"/>
      <c r="E63" s="76"/>
      <c r="F63" s="76"/>
      <c r="G63" s="76"/>
      <c r="H63" s="76"/>
      <c r="I63" s="76"/>
      <c r="J63" s="76"/>
      <c r="K63" s="76"/>
      <c r="L63" s="76"/>
      <c r="M63" s="76"/>
      <c r="N63" s="76"/>
      <c r="O63" s="76"/>
      <c r="P63" s="76"/>
      <c r="Q63" s="76"/>
      <c r="R63" s="76"/>
      <c r="S63" s="76"/>
    </row>
    <row r="64" spans="1:20" s="87" customFormat="1" ht="15" customHeight="1" x14ac:dyDescent="0.2">
      <c r="A64" s="91" t="s">
        <v>352</v>
      </c>
      <c r="B64" s="92"/>
      <c r="C64" s="92"/>
      <c r="D64" s="92"/>
      <c r="E64" s="92"/>
      <c r="F64" s="92"/>
      <c r="G64" s="92"/>
      <c r="H64" s="92"/>
      <c r="I64" s="92"/>
      <c r="J64" s="92"/>
      <c r="K64" s="92"/>
      <c r="L64" s="92"/>
      <c r="M64" s="92"/>
      <c r="N64" s="92"/>
      <c r="O64" s="92"/>
      <c r="P64" s="92"/>
      <c r="Q64" s="92"/>
      <c r="R64" s="92"/>
      <c r="S64" s="93"/>
    </row>
    <row r="65" spans="1:19" s="5" customFormat="1" ht="8.1" customHeight="1" x14ac:dyDescent="0.2">
      <c r="A65" s="45"/>
      <c r="B65" s="46"/>
      <c r="C65" s="46"/>
      <c r="D65" s="46"/>
      <c r="E65" s="376"/>
      <c r="F65" s="376"/>
      <c r="G65" s="376"/>
      <c r="H65" s="376"/>
      <c r="I65" s="376"/>
      <c r="J65" s="376"/>
      <c r="K65" s="376"/>
      <c r="L65" s="376"/>
      <c r="M65" s="376"/>
      <c r="N65" s="376"/>
      <c r="O65" s="376"/>
      <c r="P65" s="376"/>
      <c r="Q65" s="376"/>
      <c r="R65" s="376"/>
      <c r="S65" s="377"/>
    </row>
    <row r="66" spans="1:19" s="5" customFormat="1" ht="18" customHeight="1" x14ac:dyDescent="0.2">
      <c r="A66" s="314" t="s">
        <v>351</v>
      </c>
      <c r="B66" s="31"/>
      <c r="C66" s="31"/>
      <c r="D66" s="31"/>
      <c r="E66" s="31"/>
      <c r="F66" s="31"/>
      <c r="G66" s="557"/>
      <c r="H66" s="558"/>
      <c r="J66" s="31" t="s">
        <v>353</v>
      </c>
      <c r="K66" s="31"/>
      <c r="L66" s="31"/>
      <c r="M66" s="31"/>
      <c r="N66" s="76"/>
      <c r="O66" s="76"/>
      <c r="P66" s="76"/>
      <c r="Q66" s="559"/>
      <c r="R66" s="560"/>
      <c r="S66" s="372"/>
    </row>
    <row r="67" spans="1:19" s="5" customFormat="1" ht="8.1" customHeight="1" x14ac:dyDescent="0.2">
      <c r="A67" s="373"/>
      <c r="B67" s="54"/>
      <c r="C67" s="54"/>
      <c r="D67" s="54"/>
      <c r="E67" s="374"/>
      <c r="F67" s="374"/>
      <c r="G67" s="374"/>
      <c r="H67" s="374"/>
      <c r="I67" s="374"/>
      <c r="J67" s="374"/>
      <c r="K67" s="374"/>
      <c r="L67" s="374"/>
      <c r="M67" s="374"/>
      <c r="N67" s="374"/>
      <c r="O67" s="374"/>
      <c r="P67" s="374"/>
      <c r="Q67" s="374"/>
      <c r="R67" s="374"/>
      <c r="S67" s="375"/>
    </row>
    <row r="68" spans="1:19" s="5" customFormat="1" ht="12" customHeight="1" x14ac:dyDescent="0.2">
      <c r="A68" s="31"/>
      <c r="B68" s="31"/>
      <c r="C68" s="31"/>
      <c r="E68" s="76"/>
      <c r="F68" s="76"/>
      <c r="G68" s="76"/>
      <c r="H68" s="76"/>
      <c r="I68" s="76"/>
      <c r="J68" s="76"/>
      <c r="K68" s="76"/>
      <c r="L68" s="76"/>
      <c r="M68" s="76"/>
      <c r="N68" s="76"/>
      <c r="O68" s="76"/>
      <c r="P68" s="76"/>
      <c r="Q68" s="76"/>
      <c r="R68" s="76"/>
      <c r="S68" s="76"/>
    </row>
    <row r="69" spans="1:19" s="87" customFormat="1" ht="15" customHeight="1" x14ac:dyDescent="0.2">
      <c r="A69" s="91" t="s">
        <v>334</v>
      </c>
      <c r="B69" s="92"/>
      <c r="C69" s="92"/>
      <c r="D69" s="92"/>
      <c r="E69" s="92"/>
      <c r="F69" s="92"/>
      <c r="G69" s="92"/>
      <c r="H69" s="92"/>
      <c r="I69" s="92"/>
      <c r="J69" s="92"/>
      <c r="K69" s="92"/>
      <c r="L69" s="92"/>
      <c r="M69" s="92"/>
      <c r="N69" s="92"/>
      <c r="O69" s="92"/>
      <c r="P69" s="92"/>
      <c r="Q69" s="92"/>
      <c r="R69" s="92"/>
      <c r="S69" s="93"/>
    </row>
    <row r="70" spans="1:19" s="87" customFormat="1" ht="5.0999999999999996" customHeight="1" x14ac:dyDescent="0.2">
      <c r="A70" s="94"/>
      <c r="B70" s="95"/>
      <c r="C70" s="95"/>
      <c r="D70" s="95"/>
      <c r="E70" s="95"/>
      <c r="F70" s="95"/>
      <c r="G70" s="95"/>
      <c r="H70" s="95"/>
      <c r="I70" s="95"/>
      <c r="J70" s="94"/>
      <c r="K70" s="95"/>
      <c r="L70" s="96"/>
      <c r="M70" s="97"/>
      <c r="N70" s="98"/>
      <c r="O70" s="98"/>
      <c r="P70" s="94"/>
      <c r="Q70" s="95"/>
      <c r="R70" s="95"/>
      <c r="S70" s="96"/>
    </row>
    <row r="71" spans="1:19" s="87" customFormat="1" ht="12" customHeight="1" x14ac:dyDescent="0.2">
      <c r="A71" s="100" t="s">
        <v>2</v>
      </c>
      <c r="B71" s="101"/>
      <c r="C71" s="101"/>
      <c r="D71" s="101"/>
      <c r="E71" s="101"/>
      <c r="F71" s="99"/>
      <c r="G71" s="99"/>
      <c r="H71" s="99"/>
      <c r="I71" s="99"/>
      <c r="J71" s="519" t="s">
        <v>53</v>
      </c>
      <c r="K71" s="520"/>
      <c r="L71" s="521"/>
      <c r="M71" s="531" t="s">
        <v>54</v>
      </c>
      <c r="N71" s="532"/>
      <c r="O71" s="532"/>
      <c r="P71" s="519" t="s">
        <v>225</v>
      </c>
      <c r="Q71" s="520"/>
      <c r="R71" s="520"/>
      <c r="S71" s="521"/>
    </row>
    <row r="72" spans="1:19" s="87" customFormat="1" ht="12" customHeight="1" x14ac:dyDescent="0.2">
      <c r="A72" s="509" t="s">
        <v>55</v>
      </c>
      <c r="B72" s="511" t="s">
        <v>56</v>
      </c>
      <c r="C72" s="511"/>
      <c r="D72" s="511"/>
      <c r="E72" s="511"/>
      <c r="F72" s="511"/>
      <c r="G72" s="511"/>
      <c r="H72" s="511"/>
      <c r="I72" s="511"/>
      <c r="J72" s="519"/>
      <c r="K72" s="520"/>
      <c r="L72" s="521"/>
      <c r="M72" s="531"/>
      <c r="N72" s="532"/>
      <c r="O72" s="532"/>
      <c r="P72" s="519"/>
      <c r="Q72" s="520"/>
      <c r="R72" s="520"/>
      <c r="S72" s="521"/>
    </row>
    <row r="73" spans="1:19" s="87" customFormat="1" ht="12" customHeight="1" x14ac:dyDescent="0.2">
      <c r="A73" s="509"/>
      <c r="B73" s="511"/>
      <c r="C73" s="511"/>
      <c r="D73" s="511"/>
      <c r="E73" s="511"/>
      <c r="F73" s="511"/>
      <c r="G73" s="511"/>
      <c r="H73" s="511"/>
      <c r="I73" s="511"/>
      <c r="J73" s="519"/>
      <c r="K73" s="520"/>
      <c r="L73" s="521"/>
      <c r="M73" s="531"/>
      <c r="N73" s="532"/>
      <c r="O73" s="532"/>
      <c r="P73" s="519"/>
      <c r="Q73" s="520"/>
      <c r="R73" s="520"/>
      <c r="S73" s="521"/>
    </row>
    <row r="74" spans="1:19" s="87" customFormat="1" ht="12" customHeight="1" x14ac:dyDescent="0.2">
      <c r="A74" s="509"/>
      <c r="B74" s="511"/>
      <c r="C74" s="511"/>
      <c r="D74" s="511"/>
      <c r="E74" s="511"/>
      <c r="F74" s="511"/>
      <c r="G74" s="511"/>
      <c r="H74" s="511"/>
      <c r="I74" s="511"/>
      <c r="J74" s="519"/>
      <c r="K74" s="520"/>
      <c r="L74" s="521"/>
      <c r="M74" s="531"/>
      <c r="N74" s="532"/>
      <c r="O74" s="532"/>
      <c r="P74" s="519"/>
      <c r="Q74" s="520"/>
      <c r="R74" s="520"/>
      <c r="S74" s="521"/>
    </row>
    <row r="75" spans="1:19" s="87" customFormat="1" ht="12" customHeight="1" x14ac:dyDescent="0.2">
      <c r="A75" s="509"/>
      <c r="B75" s="511"/>
      <c r="C75" s="511"/>
      <c r="D75" s="511"/>
      <c r="E75" s="511"/>
      <c r="F75" s="511"/>
      <c r="G75" s="511"/>
      <c r="H75" s="511"/>
      <c r="I75" s="511"/>
      <c r="J75" s="519"/>
      <c r="K75" s="520"/>
      <c r="L75" s="521"/>
      <c r="M75" s="524" t="s">
        <v>57</v>
      </c>
      <c r="N75" s="526" t="s">
        <v>142</v>
      </c>
      <c r="O75" s="533" t="s">
        <v>147</v>
      </c>
      <c r="P75" s="522" t="s">
        <v>226</v>
      </c>
      <c r="Q75" s="513" t="s">
        <v>227</v>
      </c>
      <c r="R75" s="514"/>
      <c r="S75" s="515"/>
    </row>
    <row r="76" spans="1:19" s="87" customFormat="1" ht="12" customHeight="1" x14ac:dyDescent="0.2">
      <c r="A76" s="509"/>
      <c r="B76" s="511"/>
      <c r="C76" s="511"/>
      <c r="D76" s="511"/>
      <c r="E76" s="511"/>
      <c r="F76" s="511"/>
      <c r="G76" s="511"/>
      <c r="H76" s="511"/>
      <c r="I76" s="511"/>
      <c r="J76" s="519"/>
      <c r="K76" s="520"/>
      <c r="L76" s="521"/>
      <c r="M76" s="524"/>
      <c r="N76" s="526"/>
      <c r="O76" s="533"/>
      <c r="P76" s="522"/>
      <c r="Q76" s="513"/>
      <c r="R76" s="514"/>
      <c r="S76" s="515"/>
    </row>
    <row r="77" spans="1:19" s="87" customFormat="1" ht="12" customHeight="1" x14ac:dyDescent="0.2">
      <c r="A77" s="509"/>
      <c r="B77" s="511"/>
      <c r="C77" s="511"/>
      <c r="D77" s="511"/>
      <c r="E77" s="511"/>
      <c r="F77" s="511"/>
      <c r="G77" s="511"/>
      <c r="H77" s="511"/>
      <c r="I77" s="511"/>
      <c r="J77" s="519"/>
      <c r="K77" s="520"/>
      <c r="L77" s="521"/>
      <c r="M77" s="524"/>
      <c r="N77" s="526"/>
      <c r="O77" s="533"/>
      <c r="P77" s="522"/>
      <c r="Q77" s="513"/>
      <c r="R77" s="514"/>
      <c r="S77" s="515"/>
    </row>
    <row r="78" spans="1:19" s="87" customFormat="1" ht="12" customHeight="1" x14ac:dyDescent="0.2">
      <c r="A78" s="509"/>
      <c r="B78" s="511"/>
      <c r="C78" s="511"/>
      <c r="D78" s="511"/>
      <c r="E78" s="511"/>
      <c r="F78" s="511"/>
      <c r="G78" s="511"/>
      <c r="H78" s="511"/>
      <c r="I78" s="511"/>
      <c r="J78" s="519"/>
      <c r="K78" s="520"/>
      <c r="L78" s="521"/>
      <c r="M78" s="524"/>
      <c r="N78" s="526"/>
      <c r="O78" s="533"/>
      <c r="P78" s="522"/>
      <c r="Q78" s="513"/>
      <c r="R78" s="514"/>
      <c r="S78" s="515"/>
    </row>
    <row r="79" spans="1:19" s="87" customFormat="1" ht="12" customHeight="1" x14ac:dyDescent="0.2">
      <c r="A79" s="510"/>
      <c r="B79" s="512"/>
      <c r="C79" s="512"/>
      <c r="D79" s="512"/>
      <c r="E79" s="512"/>
      <c r="F79" s="512"/>
      <c r="G79" s="512"/>
      <c r="H79" s="512"/>
      <c r="I79" s="512"/>
      <c r="J79" s="528"/>
      <c r="K79" s="529"/>
      <c r="L79" s="530"/>
      <c r="M79" s="525"/>
      <c r="N79" s="527"/>
      <c r="O79" s="534"/>
      <c r="P79" s="523"/>
      <c r="Q79" s="516" t="s">
        <v>227</v>
      </c>
      <c r="R79" s="517"/>
      <c r="S79" s="518"/>
    </row>
    <row r="80" spans="1:19" s="75" customFormat="1" ht="18" customHeight="1" x14ac:dyDescent="0.2">
      <c r="A80" s="184" t="s">
        <v>249</v>
      </c>
      <c r="B80" s="550" t="s">
        <v>335</v>
      </c>
      <c r="C80" s="550"/>
      <c r="D80" s="550"/>
      <c r="E80" s="550"/>
      <c r="F80" s="550"/>
      <c r="G80" s="550"/>
      <c r="H80" s="550"/>
      <c r="I80" s="550"/>
      <c r="J80" s="555" t="s">
        <v>250</v>
      </c>
      <c r="K80" s="483"/>
      <c r="L80" s="484"/>
      <c r="M80" s="155"/>
      <c r="N80" s="156"/>
      <c r="O80" s="157"/>
      <c r="P80" s="171"/>
      <c r="Q80" s="478"/>
      <c r="R80" s="479"/>
      <c r="S80" s="172"/>
    </row>
    <row r="81" spans="1:19" s="75" customFormat="1" ht="18" customHeight="1" x14ac:dyDescent="0.2">
      <c r="A81" s="184" t="s">
        <v>336</v>
      </c>
      <c r="B81" s="550" t="s">
        <v>337</v>
      </c>
      <c r="C81" s="550"/>
      <c r="D81" s="550"/>
      <c r="E81" s="550"/>
      <c r="F81" s="550"/>
      <c r="G81" s="550"/>
      <c r="H81" s="550"/>
      <c r="I81" s="550"/>
      <c r="J81" s="555" t="s">
        <v>250</v>
      </c>
      <c r="K81" s="483"/>
      <c r="L81" s="484"/>
      <c r="M81" s="155"/>
      <c r="N81" s="156"/>
      <c r="O81" s="157"/>
      <c r="P81" s="171"/>
      <c r="Q81" s="478"/>
      <c r="R81" s="479"/>
      <c r="S81" s="172"/>
    </row>
    <row r="82" spans="1:19" s="75" customFormat="1" ht="27.95" customHeight="1" x14ac:dyDescent="0.2">
      <c r="A82" s="184" t="s">
        <v>307</v>
      </c>
      <c r="B82" s="550" t="s">
        <v>309</v>
      </c>
      <c r="C82" s="550"/>
      <c r="D82" s="550"/>
      <c r="E82" s="550"/>
      <c r="F82" s="550"/>
      <c r="G82" s="550"/>
      <c r="H82" s="550"/>
      <c r="I82" s="550"/>
      <c r="J82" s="482" t="s">
        <v>228</v>
      </c>
      <c r="K82" s="483"/>
      <c r="L82" s="484"/>
      <c r="M82" s="155"/>
      <c r="N82" s="156"/>
      <c r="O82" s="157"/>
      <c r="P82" s="173"/>
      <c r="Q82" s="478"/>
      <c r="R82" s="479"/>
      <c r="S82" s="172"/>
    </row>
    <row r="83" spans="1:19" s="75" customFormat="1" ht="27.95" customHeight="1" x14ac:dyDescent="0.2">
      <c r="A83" s="184" t="s">
        <v>339</v>
      </c>
      <c r="B83" s="550" t="s">
        <v>308</v>
      </c>
      <c r="C83" s="550"/>
      <c r="D83" s="550"/>
      <c r="E83" s="550"/>
      <c r="F83" s="550"/>
      <c r="G83" s="550"/>
      <c r="H83" s="550"/>
      <c r="I83" s="550"/>
      <c r="J83" s="482" t="s">
        <v>228</v>
      </c>
      <c r="K83" s="483"/>
      <c r="L83" s="484"/>
      <c r="M83" s="155"/>
      <c r="N83" s="156"/>
      <c r="O83" s="157"/>
      <c r="P83" s="173"/>
      <c r="Q83" s="478"/>
      <c r="R83" s="479"/>
      <c r="S83" s="172"/>
    </row>
    <row r="84" spans="1:19" s="75" customFormat="1" ht="18" customHeight="1" x14ac:dyDescent="0.2">
      <c r="A84" s="184" t="s">
        <v>378</v>
      </c>
      <c r="B84" s="550" t="s">
        <v>380</v>
      </c>
      <c r="C84" s="550"/>
      <c r="D84" s="550"/>
      <c r="E84" s="550"/>
      <c r="F84" s="550"/>
      <c r="G84" s="550"/>
      <c r="H84" s="550"/>
      <c r="I84" s="556"/>
      <c r="M84" s="155"/>
      <c r="N84" s="156"/>
      <c r="O84" s="157"/>
      <c r="P84" s="173"/>
      <c r="Q84" s="478"/>
      <c r="R84" s="479"/>
      <c r="S84" s="172"/>
    </row>
    <row r="85" spans="1:19" s="75" customFormat="1" ht="18" customHeight="1" x14ac:dyDescent="0.2">
      <c r="A85" s="184"/>
      <c r="B85" s="480" t="s">
        <v>381</v>
      </c>
      <c r="C85" s="480"/>
      <c r="D85" s="480"/>
      <c r="E85" s="480"/>
      <c r="F85" s="480"/>
      <c r="G85" s="480"/>
      <c r="H85" s="480"/>
      <c r="I85" s="481"/>
      <c r="J85" s="482" t="s">
        <v>379</v>
      </c>
      <c r="K85" s="483"/>
      <c r="L85" s="484"/>
      <c r="M85" s="155"/>
      <c r="N85" s="156"/>
      <c r="O85" s="157"/>
      <c r="P85" s="173"/>
      <c r="Q85" s="478"/>
      <c r="R85" s="479"/>
      <c r="S85" s="172"/>
    </row>
    <row r="86" spans="1:19" s="75" customFormat="1" ht="18" customHeight="1" x14ac:dyDescent="0.2">
      <c r="A86" s="184"/>
      <c r="B86" s="480" t="s">
        <v>382</v>
      </c>
      <c r="C86" s="480"/>
      <c r="D86" s="480"/>
      <c r="E86" s="480"/>
      <c r="F86" s="480"/>
      <c r="G86" s="480"/>
      <c r="H86" s="480"/>
      <c r="I86" s="481"/>
      <c r="J86" s="482" t="s">
        <v>379</v>
      </c>
      <c r="K86" s="483"/>
      <c r="L86" s="484"/>
      <c r="M86" s="155"/>
      <c r="N86" s="156"/>
      <c r="O86" s="157"/>
      <c r="P86" s="173"/>
      <c r="Q86" s="478"/>
      <c r="R86" s="479"/>
      <c r="S86" s="172"/>
    </row>
    <row r="87" spans="1:19" s="75" customFormat="1" ht="27.95" customHeight="1" x14ac:dyDescent="0.2">
      <c r="A87" s="184"/>
      <c r="B87" s="480" t="s">
        <v>383</v>
      </c>
      <c r="C87" s="480"/>
      <c r="D87" s="480"/>
      <c r="E87" s="480"/>
      <c r="F87" s="480"/>
      <c r="G87" s="480"/>
      <c r="H87" s="480"/>
      <c r="I87" s="481"/>
      <c r="J87" s="482" t="s">
        <v>228</v>
      </c>
      <c r="K87" s="483"/>
      <c r="L87" s="484"/>
      <c r="M87" s="155"/>
      <c r="N87" s="156"/>
      <c r="O87" s="157"/>
      <c r="P87" s="173"/>
      <c r="Q87" s="478"/>
      <c r="R87" s="479"/>
      <c r="S87" s="172"/>
    </row>
    <row r="88" spans="1:19" s="75" customFormat="1" ht="18" customHeight="1" x14ac:dyDescent="0.2">
      <c r="A88" s="185" t="s">
        <v>372</v>
      </c>
      <c r="B88" s="396" t="s">
        <v>230</v>
      </c>
      <c r="C88" s="396"/>
      <c r="D88" s="396"/>
      <c r="E88" s="396"/>
      <c r="F88" s="396"/>
      <c r="G88" s="399"/>
      <c r="H88" s="399"/>
      <c r="I88" s="399"/>
      <c r="J88" s="108"/>
      <c r="K88" s="140"/>
      <c r="L88" s="102"/>
      <c r="M88" s="152"/>
      <c r="N88" s="153"/>
      <c r="O88" s="154"/>
      <c r="P88" s="173"/>
      <c r="Q88" s="478"/>
      <c r="R88" s="479"/>
      <c r="S88" s="172"/>
    </row>
    <row r="89" spans="1:19" s="87" customFormat="1" ht="18" customHeight="1" x14ac:dyDescent="0.2">
      <c r="A89" s="186"/>
      <c r="B89" s="551"/>
      <c r="C89" s="551"/>
      <c r="D89" s="551"/>
      <c r="E89" s="551"/>
      <c r="F89" s="551"/>
      <c r="G89" s="551"/>
      <c r="H89" s="551"/>
      <c r="I89" s="551"/>
      <c r="J89" s="552"/>
      <c r="K89" s="553"/>
      <c r="L89" s="554"/>
      <c r="M89" s="155"/>
      <c r="N89" s="156"/>
      <c r="O89" s="157"/>
      <c r="P89" s="173"/>
      <c r="Q89" s="478"/>
      <c r="R89" s="479"/>
      <c r="S89" s="172"/>
    </row>
    <row r="90" spans="1:19" s="87" customFormat="1" ht="18" customHeight="1" x14ac:dyDescent="0.2">
      <c r="A90" s="186"/>
      <c r="B90" s="551"/>
      <c r="C90" s="551"/>
      <c r="D90" s="551"/>
      <c r="E90" s="551"/>
      <c r="F90" s="551"/>
      <c r="G90" s="551"/>
      <c r="H90" s="551"/>
      <c r="I90" s="551"/>
      <c r="J90" s="552"/>
      <c r="K90" s="553"/>
      <c r="L90" s="554"/>
      <c r="M90" s="155"/>
      <c r="N90" s="156"/>
      <c r="O90" s="157"/>
      <c r="P90" s="173"/>
      <c r="Q90" s="478"/>
      <c r="R90" s="479"/>
      <c r="S90" s="172"/>
    </row>
    <row r="91" spans="1:19" s="87" customFormat="1" ht="18" customHeight="1" x14ac:dyDescent="0.2">
      <c r="A91" s="197" t="s">
        <v>241</v>
      </c>
      <c r="B91" s="198"/>
      <c r="C91" s="199"/>
      <c r="D91" s="199"/>
      <c r="E91" s="199"/>
      <c r="F91" s="200"/>
      <c r="G91" s="200"/>
      <c r="H91" s="200"/>
      <c r="I91" s="200"/>
      <c r="J91" s="201"/>
      <c r="K91" s="201"/>
      <c r="L91" s="202"/>
      <c r="M91" s="200"/>
      <c r="N91" s="200"/>
      <c r="O91" s="200"/>
      <c r="P91" s="200"/>
      <c r="Q91" s="200"/>
      <c r="R91" s="200"/>
      <c r="S91" s="203"/>
    </row>
    <row r="92" spans="1:19" s="87" customFormat="1" ht="18" customHeight="1" x14ac:dyDescent="0.2">
      <c r="A92" s="547" t="s">
        <v>350</v>
      </c>
      <c r="B92" s="548"/>
      <c r="C92" s="548"/>
      <c r="D92" s="548"/>
      <c r="E92" s="548"/>
      <c r="F92" s="548"/>
      <c r="G92" s="548"/>
      <c r="H92" s="548"/>
      <c r="I92" s="548"/>
      <c r="J92" s="548"/>
      <c r="K92" s="548"/>
      <c r="L92" s="548"/>
      <c r="M92" s="548"/>
      <c r="N92" s="548"/>
      <c r="O92" s="548"/>
      <c r="P92" s="548"/>
      <c r="Q92" s="548"/>
      <c r="R92" s="548"/>
      <c r="S92" s="549"/>
    </row>
    <row r="93" spans="1:19" s="5" customFormat="1" ht="12" customHeight="1" x14ac:dyDescent="0.2">
      <c r="A93" s="31"/>
      <c r="B93" s="31"/>
      <c r="C93" s="31"/>
      <c r="E93" s="76"/>
      <c r="F93" s="76"/>
      <c r="G93" s="76"/>
      <c r="H93" s="76"/>
      <c r="I93" s="76"/>
      <c r="J93" s="76"/>
      <c r="K93" s="76"/>
      <c r="L93" s="76"/>
      <c r="M93" s="76"/>
      <c r="N93" s="76"/>
      <c r="O93" s="76"/>
      <c r="P93" s="76"/>
      <c r="Q93" s="76"/>
      <c r="R93" s="76"/>
      <c r="S93" s="76"/>
    </row>
    <row r="94" spans="1:19" s="75" customFormat="1" ht="5.0999999999999996" customHeight="1" x14ac:dyDescent="0.2">
      <c r="A94" s="125"/>
      <c r="B94" s="124"/>
      <c r="C94" s="124"/>
      <c r="D94" s="77"/>
      <c r="E94" s="77"/>
      <c r="F94" s="77"/>
      <c r="G94" s="77"/>
      <c r="H94" s="77"/>
      <c r="I94" s="77"/>
      <c r="O94" s="78"/>
    </row>
    <row r="95" spans="1:19" s="5" customFormat="1" ht="12" customHeight="1" x14ac:dyDescent="0.2">
      <c r="A95" s="21" t="s">
        <v>126</v>
      </c>
      <c r="B95" s="22" t="s">
        <v>1</v>
      </c>
      <c r="C95" s="21"/>
      <c r="E95" s="72"/>
      <c r="F95" s="72"/>
      <c r="G95" s="72"/>
      <c r="H95" s="72"/>
      <c r="I95" s="72"/>
      <c r="J95" s="72"/>
      <c r="K95" s="72"/>
      <c r="L95" s="72"/>
      <c r="M95" s="72"/>
      <c r="N95" s="72"/>
      <c r="O95" s="72"/>
      <c r="P95" s="72"/>
      <c r="Q95" s="72"/>
      <c r="R95" s="72"/>
      <c r="S95" s="72"/>
    </row>
    <row r="96" spans="1:19" s="75" customFormat="1" ht="5.0999999999999996" customHeight="1" x14ac:dyDescent="0.2">
      <c r="A96" s="79"/>
      <c r="B96" s="77"/>
      <c r="C96" s="77"/>
      <c r="D96" s="77"/>
      <c r="E96" s="77"/>
      <c r="F96" s="77"/>
      <c r="G96" s="77"/>
      <c r="H96" s="77"/>
      <c r="I96" s="77"/>
      <c r="O96" s="78"/>
    </row>
    <row r="97" spans="1:19" s="75" customFormat="1" x14ac:dyDescent="0.2">
      <c r="A97" s="1" t="str">
        <f>'Seite 1'!$A$65</f>
        <v>Antrag LiH - Organisationsstände auf Messen</v>
      </c>
      <c r="O97" s="78"/>
      <c r="S97" s="2" t="str">
        <f ca="1">CONCATENATE(IF('Seite 1'!$E$25=0,"Antragsteller",'Seite 1'!$E$25)," - Antrag vom ",IF('Seite 1'!$P$20="","……………..",TEXT('Seite 1'!$P$20,"TT.MM.JJ")))</f>
        <v>Antragsteller - Antrag vom 04.08.20</v>
      </c>
    </row>
    <row r="98" spans="1:19" s="75" customFormat="1" x14ac:dyDescent="0.2">
      <c r="A98" s="1" t="str">
        <f>'Seite 1'!$A$66</f>
        <v>Formularversion: V 1.2 vom 04.08.20</v>
      </c>
      <c r="O98" s="78"/>
      <c r="S98" s="3" t="str">
        <f ca="1">CONCATENATE("Ausdruck vom "&amp;TEXT(TODAY(),"TT.MM.JJ"))</f>
        <v>Ausdruck vom 04.08.20</v>
      </c>
    </row>
  </sheetData>
  <sheetProtection password="EF62" sheet="1" objects="1" scenarios="1" selectLockedCells="1" autoFilter="0"/>
  <mergeCells count="59">
    <mergeCell ref="B84:I84"/>
    <mergeCell ref="J85:L85"/>
    <mergeCell ref="Q84:R84"/>
    <mergeCell ref="Q83:R83"/>
    <mergeCell ref="G66:H66"/>
    <mergeCell ref="Q66:R66"/>
    <mergeCell ref="B80:I80"/>
    <mergeCell ref="J80:L80"/>
    <mergeCell ref="Q80:R80"/>
    <mergeCell ref="Q85:R85"/>
    <mergeCell ref="A92:S92"/>
    <mergeCell ref="Q81:R81"/>
    <mergeCell ref="Q88:R88"/>
    <mergeCell ref="B82:I82"/>
    <mergeCell ref="J82:L82"/>
    <mergeCell ref="B90:I90"/>
    <mergeCell ref="J90:L90"/>
    <mergeCell ref="Q90:R90"/>
    <mergeCell ref="B89:I89"/>
    <mergeCell ref="B81:I81"/>
    <mergeCell ref="J81:L81"/>
    <mergeCell ref="J89:L89"/>
    <mergeCell ref="Q89:R89"/>
    <mergeCell ref="Q82:R82"/>
    <mergeCell ref="B83:I83"/>
    <mergeCell ref="J83:L83"/>
    <mergeCell ref="E13:R13"/>
    <mergeCell ref="O1:S1"/>
    <mergeCell ref="E5:R5"/>
    <mergeCell ref="A72:A79"/>
    <mergeCell ref="B72:I79"/>
    <mergeCell ref="Q75:S79"/>
    <mergeCell ref="P71:S74"/>
    <mergeCell ref="P75:P79"/>
    <mergeCell ref="M75:M79"/>
    <mergeCell ref="N75:N79"/>
    <mergeCell ref="J71:L79"/>
    <mergeCell ref="M71:O74"/>
    <mergeCell ref="O75:O79"/>
    <mergeCell ref="A54:D61"/>
    <mergeCell ref="E54:K54"/>
    <mergeCell ref="L54:R55"/>
    <mergeCell ref="E60:K60"/>
    <mergeCell ref="L60:R61"/>
    <mergeCell ref="E61:K61"/>
    <mergeCell ref="E55:K55"/>
    <mergeCell ref="E56:K56"/>
    <mergeCell ref="L56:R57"/>
    <mergeCell ref="E57:K57"/>
    <mergeCell ref="E58:K58"/>
    <mergeCell ref="L58:R59"/>
    <mergeCell ref="E59:K59"/>
    <mergeCell ref="Q86:R86"/>
    <mergeCell ref="Q87:R87"/>
    <mergeCell ref="B85:I85"/>
    <mergeCell ref="B86:I86"/>
    <mergeCell ref="B87:I87"/>
    <mergeCell ref="J86:L86"/>
    <mergeCell ref="J87:L87"/>
  </mergeCells>
  <phoneticPr fontId="8" type="noConversion"/>
  <conditionalFormatting sqref="O1">
    <cfRule type="cellIs" dxfId="15" priority="8" stopIfTrue="1" operator="equal">
      <formula>0</formula>
    </cfRule>
  </conditionalFormatting>
  <dataValidations xWindow="198" yWindow="274" count="2">
    <dataValidation type="list" allowBlank="1" showErrorMessage="1" errorTitle="Rechtsform" error="Bitte auswählen!" sqref="E13:R13">
      <formula1>E14:E49</formula1>
    </dataValidation>
    <dataValidation type="list" allowBlank="1" showInputMessage="1" showErrorMessage="1" errorTitle="Ergebnis" error="Bitte auswählen!" sqref="E5:R5">
      <formula1>$E$6:$E$11</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84" r:id="rId4" name="Check Box 12">
              <controlPr defaultSize="0" autoFill="0" autoLine="0" autoPict="0">
                <anchor moveWithCells="1">
                  <from>
                    <xdr:col>4</xdr:col>
                    <xdr:colOff>19050</xdr:colOff>
                    <xdr:row>50</xdr:row>
                    <xdr:rowOff>9525</xdr:rowOff>
                  </from>
                  <to>
                    <xdr:col>4</xdr:col>
                    <xdr:colOff>323850</xdr:colOff>
                    <xdr:row>51</xdr:row>
                    <xdr:rowOff>0</xdr:rowOff>
                  </to>
                </anchor>
              </controlPr>
            </control>
          </mc:Choice>
        </mc:AlternateContent>
        <mc:AlternateContent xmlns:mc="http://schemas.openxmlformats.org/markup-compatibility/2006">
          <mc:Choice Requires="x14">
            <control shapeId="79885" r:id="rId5" name="Check Box 13">
              <controlPr defaultSize="0" autoFill="0" autoLine="0" autoPict="0">
                <anchor moveWithCells="1">
                  <from>
                    <xdr:col>13</xdr:col>
                    <xdr:colOff>19050</xdr:colOff>
                    <xdr:row>50</xdr:row>
                    <xdr:rowOff>9525</xdr:rowOff>
                  </from>
                  <to>
                    <xdr:col>13</xdr:col>
                    <xdr:colOff>323850</xdr:colOff>
                    <xdr:row>51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669"/>
  <sheetViews>
    <sheetView showGridLines="0" zoomScaleNormal="100" zoomScaleSheetLayoutView="130" workbookViewId="0">
      <selection activeCell="I8" sqref="I8"/>
    </sheetView>
  </sheetViews>
  <sheetFormatPr baseColWidth="10" defaultRowHeight="12" x14ac:dyDescent="0.2"/>
  <cols>
    <col min="1" max="1" width="0.85546875" style="70" customWidth="1"/>
    <col min="2" max="2" width="5.7109375" style="5" customWidth="1"/>
    <col min="3" max="7" width="11.7109375" style="5" customWidth="1"/>
    <col min="8" max="8" width="9.7109375" style="5" customWidth="1"/>
    <col min="9" max="9" width="18.7109375" style="5" customWidth="1"/>
    <col min="10" max="10" width="0.85546875" style="18" customWidth="1"/>
    <col min="11" max="11" width="15.7109375" style="392" hidden="1" customWidth="1"/>
    <col min="12" max="14" width="12.7109375" style="392" hidden="1" customWidth="1"/>
    <col min="15" max="16" width="12.7109375" style="5" hidden="1" customWidth="1"/>
    <col min="17" max="16384" width="11.42578125" style="5"/>
  </cols>
  <sheetData>
    <row r="1" spans="1:16" ht="15" customHeight="1" x14ac:dyDescent="0.2">
      <c r="H1" s="106" t="s">
        <v>35</v>
      </c>
      <c r="I1" s="503">
        <f>'Seite 1'!$P$21</f>
        <v>0</v>
      </c>
      <c r="J1" s="561"/>
      <c r="K1" s="386"/>
      <c r="L1" s="386"/>
      <c r="M1" s="386"/>
      <c r="N1" s="386"/>
      <c r="O1" s="386"/>
      <c r="P1" s="386"/>
    </row>
    <row r="2" spans="1:16" ht="5.0999999999999996" customHeight="1" x14ac:dyDescent="0.2">
      <c r="J2" s="5"/>
      <c r="K2" s="386"/>
      <c r="L2" s="386"/>
      <c r="M2" s="386"/>
      <c r="N2" s="386"/>
      <c r="O2" s="386"/>
      <c r="P2" s="386"/>
    </row>
    <row r="3" spans="1:16" ht="15" customHeight="1" x14ac:dyDescent="0.2">
      <c r="A3" s="288"/>
      <c r="B3" s="287" t="s">
        <v>354</v>
      </c>
      <c r="C3" s="16"/>
      <c r="D3" s="16"/>
      <c r="E3" s="16"/>
      <c r="F3" s="16"/>
      <c r="G3" s="16"/>
      <c r="H3" s="16"/>
      <c r="I3" s="16"/>
      <c r="J3" s="17"/>
      <c r="K3" s="386"/>
      <c r="L3" s="386"/>
      <c r="M3" s="386"/>
      <c r="N3" s="387" t="str">
        <f>IF(AND('Seite 1'!U45=TRUE,'Seite 1'!V45=FALSE),"Inland",IF(AND('Seite 1'!U45=FALSE,'Seite 1'!V45=TRUE),"Ausland","leer"))</f>
        <v>leer</v>
      </c>
      <c r="O3" s="386"/>
      <c r="P3" s="386"/>
    </row>
    <row r="4" spans="1:16" s="75" customFormat="1" ht="5.0999999999999996" customHeight="1" x14ac:dyDescent="0.2">
      <c r="K4" s="386"/>
      <c r="L4" s="388"/>
      <c r="M4" s="386"/>
      <c r="N4" s="388"/>
      <c r="O4" s="386"/>
      <c r="P4" s="386"/>
    </row>
    <row r="5" spans="1:16" s="279" customFormat="1" ht="15" customHeight="1" x14ac:dyDescent="0.2">
      <c r="A5" s="290"/>
      <c r="B5" s="291" t="s">
        <v>143</v>
      </c>
      <c r="C5" s="291"/>
      <c r="D5" s="291"/>
      <c r="E5" s="291"/>
      <c r="F5" s="291"/>
      <c r="G5" s="291"/>
      <c r="H5" s="291"/>
      <c r="I5" s="292"/>
      <c r="J5" s="293"/>
      <c r="K5" s="386"/>
      <c r="L5" s="389" t="s">
        <v>305</v>
      </c>
      <c r="M5" s="389" t="s">
        <v>306</v>
      </c>
      <c r="N5" s="389" t="s">
        <v>390</v>
      </c>
      <c r="O5" s="389" t="s">
        <v>391</v>
      </c>
      <c r="P5" s="386" t="s">
        <v>392</v>
      </c>
    </row>
    <row r="6" spans="1:16" s="280" customFormat="1" ht="5.0999999999999996" customHeight="1" x14ac:dyDescent="0.2">
      <c r="A6" s="294"/>
      <c r="B6" s="281"/>
      <c r="C6" s="281"/>
      <c r="D6" s="281"/>
      <c r="E6" s="281"/>
      <c r="F6" s="281"/>
      <c r="G6" s="281"/>
      <c r="H6" s="281"/>
      <c r="I6" s="281"/>
      <c r="J6" s="295"/>
      <c r="K6" s="386"/>
      <c r="L6" s="390"/>
      <c r="M6" s="390"/>
      <c r="N6" s="390"/>
      <c r="O6" s="390"/>
      <c r="P6" s="403"/>
    </row>
    <row r="7" spans="1:16" s="280" customFormat="1" ht="15" customHeight="1" x14ac:dyDescent="0.2">
      <c r="A7" s="294"/>
      <c r="B7" s="407" t="str">
        <f>P7&amp;"."</f>
        <v>1.</v>
      </c>
      <c r="C7" s="306" t="s">
        <v>393</v>
      </c>
      <c r="D7" s="306"/>
      <c r="E7" s="306"/>
      <c r="F7" s="306"/>
      <c r="G7" s="306"/>
      <c r="H7" s="306"/>
      <c r="I7" s="289">
        <f>SUMPRODUCT(ROUND(I8:I11,2))</f>
        <v>0</v>
      </c>
      <c r="J7" s="295"/>
      <c r="K7" s="386"/>
      <c r="L7" s="390">
        <v>1</v>
      </c>
      <c r="M7" s="390">
        <v>1</v>
      </c>
      <c r="N7" s="390">
        <f>IFERROR(HLOOKUP($N$3,$L$5:$M$36,ROW()-4,FALSE),0)</f>
        <v>0</v>
      </c>
      <c r="O7" s="390"/>
      <c r="P7" s="404">
        <v>1</v>
      </c>
    </row>
    <row r="8" spans="1:16" s="280" customFormat="1" ht="15" customHeight="1" x14ac:dyDescent="0.2">
      <c r="A8" s="294"/>
      <c r="B8" s="408" t="str">
        <f>$B$7&amp;"1"</f>
        <v>1.1</v>
      </c>
      <c r="C8" s="283" t="s">
        <v>300</v>
      </c>
      <c r="D8" s="283"/>
      <c r="E8" s="283"/>
      <c r="F8" s="283"/>
      <c r="G8" s="283"/>
      <c r="H8" s="283"/>
      <c r="I8" s="307"/>
      <c r="J8" s="295"/>
      <c r="K8" s="386"/>
      <c r="L8" s="390">
        <v>1</v>
      </c>
      <c r="M8" s="390">
        <v>1</v>
      </c>
      <c r="N8" s="390"/>
      <c r="O8" s="390"/>
      <c r="P8" s="403"/>
    </row>
    <row r="9" spans="1:16" s="280" customFormat="1" ht="15" customHeight="1" x14ac:dyDescent="0.2">
      <c r="A9" s="294"/>
      <c r="B9" s="408" t="str">
        <f>$B$7&amp;"2"</f>
        <v>1.2</v>
      </c>
      <c r="C9" s="402" t="s">
        <v>385</v>
      </c>
      <c r="D9" s="283"/>
      <c r="E9" s="283"/>
      <c r="F9" s="283"/>
      <c r="G9" s="283"/>
      <c r="H9" s="283"/>
      <c r="I9" s="308"/>
      <c r="J9" s="295"/>
      <c r="K9" s="386"/>
      <c r="L9" s="390">
        <v>1</v>
      </c>
      <c r="M9" s="390">
        <v>1</v>
      </c>
      <c r="N9" s="390"/>
      <c r="O9" s="390"/>
      <c r="P9" s="403"/>
    </row>
    <row r="10" spans="1:16" s="280" customFormat="1" ht="15" customHeight="1" x14ac:dyDescent="0.2">
      <c r="A10" s="294"/>
      <c r="B10" s="408" t="str">
        <f>$B$7&amp;"3"</f>
        <v>1.3</v>
      </c>
      <c r="C10" s="283" t="s">
        <v>301</v>
      </c>
      <c r="D10" s="283"/>
      <c r="E10" s="283"/>
      <c r="F10" s="283"/>
      <c r="G10" s="283"/>
      <c r="H10" s="283"/>
      <c r="I10" s="308"/>
      <c r="J10" s="295"/>
      <c r="K10" s="386"/>
      <c r="L10" s="390">
        <v>1</v>
      </c>
      <c r="M10" s="390">
        <v>1</v>
      </c>
      <c r="N10" s="390"/>
      <c r="O10" s="390"/>
      <c r="P10" s="403"/>
    </row>
    <row r="11" spans="1:16" s="280" customFormat="1" ht="15" customHeight="1" x14ac:dyDescent="0.2">
      <c r="A11" s="294"/>
      <c r="B11" s="408" t="str">
        <f>$B$7&amp;"4"</f>
        <v>1.4</v>
      </c>
      <c r="C11" s="283" t="s">
        <v>396</v>
      </c>
      <c r="D11" s="283"/>
      <c r="E11" s="283"/>
      <c r="F11" s="283"/>
      <c r="G11" s="283"/>
      <c r="H11" s="283"/>
      <c r="I11" s="309"/>
      <c r="J11" s="295"/>
      <c r="K11" s="386"/>
      <c r="L11" s="390">
        <v>1</v>
      </c>
      <c r="M11" s="390">
        <v>1</v>
      </c>
      <c r="N11" s="390"/>
      <c r="O11" s="390"/>
      <c r="P11" s="403"/>
    </row>
    <row r="12" spans="1:16" s="280" customFormat="1" ht="15" customHeight="1" x14ac:dyDescent="0.2">
      <c r="A12" s="294"/>
      <c r="B12" s="409"/>
      <c r="C12" s="567"/>
      <c r="D12" s="568"/>
      <c r="E12" s="568"/>
      <c r="F12" s="568"/>
      <c r="G12" s="569"/>
      <c r="I12" s="283"/>
      <c r="J12" s="295"/>
      <c r="K12" s="386"/>
      <c r="L12" s="390">
        <v>1</v>
      </c>
      <c r="M12" s="390">
        <v>1</v>
      </c>
      <c r="N12" s="390"/>
      <c r="O12" s="390"/>
      <c r="P12" s="403"/>
    </row>
    <row r="13" spans="1:16" s="280" customFormat="1" ht="15" customHeight="1" x14ac:dyDescent="0.2">
      <c r="A13" s="294"/>
      <c r="B13" s="409"/>
      <c r="C13" s="570"/>
      <c r="D13" s="571"/>
      <c r="E13" s="571"/>
      <c r="F13" s="571"/>
      <c r="G13" s="572"/>
      <c r="I13" s="283"/>
      <c r="J13" s="295"/>
      <c r="K13" s="386"/>
      <c r="L13" s="390">
        <v>1</v>
      </c>
      <c r="M13" s="390">
        <v>1</v>
      </c>
      <c r="N13" s="390"/>
      <c r="O13" s="390"/>
      <c r="P13" s="403"/>
    </row>
    <row r="14" spans="1:16" s="280" customFormat="1" ht="5.0999999999999996" customHeight="1" x14ac:dyDescent="0.2">
      <c r="A14" s="294"/>
      <c r="B14" s="281"/>
      <c r="C14" s="283"/>
      <c r="D14" s="283"/>
      <c r="E14" s="283"/>
      <c r="F14" s="283"/>
      <c r="G14" s="283"/>
      <c r="H14" s="283"/>
      <c r="I14" s="282"/>
      <c r="J14" s="295"/>
      <c r="K14" s="386"/>
      <c r="L14" s="390"/>
      <c r="M14" s="390"/>
      <c r="N14" s="390"/>
      <c r="O14" s="390"/>
      <c r="P14" s="403"/>
    </row>
    <row r="15" spans="1:16" s="280" customFormat="1" ht="15" customHeight="1" x14ac:dyDescent="0.2">
      <c r="A15" s="294"/>
      <c r="B15" s="407" t="str">
        <f>P15&amp;"."</f>
        <v>2.</v>
      </c>
      <c r="C15" s="401" t="s">
        <v>394</v>
      </c>
      <c r="D15" s="306"/>
      <c r="E15" s="306"/>
      <c r="F15" s="306"/>
      <c r="G15" s="306"/>
      <c r="H15" s="306"/>
      <c r="I15" s="289">
        <f>SUMPRODUCT(ROUND(I16:I18,2))</f>
        <v>0</v>
      </c>
      <c r="J15" s="295"/>
      <c r="K15" s="386"/>
      <c r="L15" s="390">
        <v>1</v>
      </c>
      <c r="M15" s="390">
        <v>1</v>
      </c>
      <c r="N15" s="390">
        <f>IFERROR(HLOOKUP($N$3,$L$5:$M$36,ROW()-4,FALSE),0)</f>
        <v>0</v>
      </c>
      <c r="O15" s="390"/>
      <c r="P15" s="404">
        <v>2</v>
      </c>
    </row>
    <row r="16" spans="1:16" s="280" customFormat="1" ht="15" customHeight="1" x14ac:dyDescent="0.2">
      <c r="A16" s="294"/>
      <c r="B16" s="408" t="str">
        <f>$B$15&amp;"1"</f>
        <v>2.1</v>
      </c>
      <c r="C16" s="283" t="s">
        <v>302</v>
      </c>
      <c r="D16" s="283"/>
      <c r="E16" s="283"/>
      <c r="F16" s="283"/>
      <c r="G16" s="283"/>
      <c r="H16" s="283"/>
      <c r="I16" s="307"/>
      <c r="J16" s="295"/>
      <c r="K16" s="386"/>
      <c r="L16" s="390">
        <v>1</v>
      </c>
      <c r="M16" s="390">
        <v>1</v>
      </c>
      <c r="N16" s="390"/>
      <c r="O16" s="390"/>
      <c r="P16" s="403"/>
    </row>
    <row r="17" spans="1:16" s="280" customFormat="1" ht="15" customHeight="1" x14ac:dyDescent="0.2">
      <c r="A17" s="294"/>
      <c r="B17" s="408" t="str">
        <f>$B$15&amp;"2"</f>
        <v>2.2</v>
      </c>
      <c r="C17" s="402" t="s">
        <v>384</v>
      </c>
      <c r="D17" s="283"/>
      <c r="E17" s="283"/>
      <c r="F17" s="283"/>
      <c r="G17" s="283"/>
      <c r="H17" s="283"/>
      <c r="I17" s="308"/>
      <c r="J17" s="295"/>
      <c r="K17" s="386"/>
      <c r="L17" s="390">
        <v>1</v>
      </c>
      <c r="M17" s="390">
        <v>1</v>
      </c>
      <c r="N17" s="390"/>
      <c r="O17" s="390"/>
      <c r="P17" s="403"/>
    </row>
    <row r="18" spans="1:16" s="280" customFormat="1" ht="15" customHeight="1" x14ac:dyDescent="0.2">
      <c r="A18" s="294"/>
      <c r="B18" s="408" t="str">
        <f>$B$15&amp;"3"</f>
        <v>2.3</v>
      </c>
      <c r="C18" s="283" t="s">
        <v>399</v>
      </c>
      <c r="D18" s="283"/>
      <c r="E18" s="283"/>
      <c r="F18" s="283"/>
      <c r="G18" s="283"/>
      <c r="H18" s="283"/>
      <c r="I18" s="309"/>
      <c r="J18" s="295"/>
      <c r="K18" s="386"/>
      <c r="L18" s="390">
        <v>1</v>
      </c>
      <c r="M18" s="390">
        <v>1</v>
      </c>
      <c r="N18" s="390"/>
      <c r="O18" s="390"/>
      <c r="P18" s="403"/>
    </row>
    <row r="19" spans="1:16" s="280" customFormat="1" ht="15" customHeight="1" x14ac:dyDescent="0.2">
      <c r="A19" s="294"/>
      <c r="B19" s="409"/>
      <c r="C19" s="567"/>
      <c r="D19" s="568"/>
      <c r="E19" s="568"/>
      <c r="F19" s="568"/>
      <c r="G19" s="569"/>
      <c r="I19" s="283"/>
      <c r="J19" s="295"/>
      <c r="K19" s="386"/>
      <c r="L19" s="390">
        <v>1</v>
      </c>
      <c r="M19" s="390">
        <v>1</v>
      </c>
      <c r="N19" s="390"/>
      <c r="O19" s="390"/>
      <c r="P19" s="403"/>
    </row>
    <row r="20" spans="1:16" s="280" customFormat="1" ht="15" customHeight="1" x14ac:dyDescent="0.2">
      <c r="A20" s="294"/>
      <c r="B20" s="409"/>
      <c r="C20" s="570"/>
      <c r="D20" s="571"/>
      <c r="E20" s="571"/>
      <c r="F20" s="571"/>
      <c r="G20" s="572"/>
      <c r="I20" s="283"/>
      <c r="J20" s="295"/>
      <c r="K20" s="386"/>
      <c r="L20" s="390">
        <v>1</v>
      </c>
      <c r="M20" s="390">
        <v>1</v>
      </c>
      <c r="N20" s="390"/>
      <c r="O20" s="390"/>
      <c r="P20" s="403"/>
    </row>
    <row r="21" spans="1:16" s="280" customFormat="1" ht="5.0999999999999996" customHeight="1" x14ac:dyDescent="0.2">
      <c r="A21" s="294"/>
      <c r="B21" s="281"/>
      <c r="C21" s="283"/>
      <c r="D21" s="283"/>
      <c r="E21" s="283"/>
      <c r="F21" s="283"/>
      <c r="G21" s="283"/>
      <c r="H21" s="283"/>
      <c r="I21" s="282"/>
      <c r="J21" s="295"/>
      <c r="K21" s="386"/>
      <c r="L21" s="390"/>
      <c r="M21" s="390"/>
      <c r="N21" s="390"/>
      <c r="O21" s="390"/>
      <c r="P21" s="403"/>
    </row>
    <row r="22" spans="1:16" s="280" customFormat="1" ht="15" customHeight="1" x14ac:dyDescent="0.2">
      <c r="A22" s="294"/>
      <c r="B22" s="407" t="str">
        <f>P22&amp;"."</f>
        <v>3.</v>
      </c>
      <c r="C22" s="401" t="s">
        <v>395</v>
      </c>
      <c r="D22" s="306"/>
      <c r="E22" s="306"/>
      <c r="F22" s="306"/>
      <c r="G22" s="306"/>
      <c r="H22" s="306"/>
      <c r="I22" s="289">
        <f>SUMPRODUCT(ROUND(I23:I25,2))</f>
        <v>0</v>
      </c>
      <c r="J22" s="295"/>
      <c r="K22" s="386"/>
      <c r="L22" s="390">
        <v>0</v>
      </c>
      <c r="M22" s="390">
        <v>1</v>
      </c>
      <c r="N22" s="390">
        <f>IFERROR(HLOOKUP($N$3,$L$5:$M$36,ROW()-4,FALSE),0)</f>
        <v>0</v>
      </c>
      <c r="O22" s="390">
        <f>IFERROR(HLOOKUP($N$3,$L$5:$M$36,ROW()-4,FALSE),1)</f>
        <v>1</v>
      </c>
      <c r="P22" s="404">
        <f>P15+O22</f>
        <v>3</v>
      </c>
    </row>
    <row r="23" spans="1:16" s="280" customFormat="1" ht="15" customHeight="1" x14ac:dyDescent="0.2">
      <c r="A23" s="294"/>
      <c r="B23" s="408" t="str">
        <f>$B$22&amp;"1"</f>
        <v>3.1</v>
      </c>
      <c r="C23" s="283" t="s">
        <v>363</v>
      </c>
      <c r="D23" s="283"/>
      <c r="E23" s="283"/>
      <c r="F23" s="283"/>
      <c r="G23" s="283"/>
      <c r="H23" s="283"/>
      <c r="I23" s="307"/>
      <c r="J23" s="295"/>
      <c r="K23" s="386"/>
      <c r="L23" s="390">
        <v>0</v>
      </c>
      <c r="M23" s="390">
        <v>1</v>
      </c>
      <c r="N23" s="390"/>
      <c r="O23" s="390">
        <f t="shared" ref="O23:O27" si="0">IFERROR(HLOOKUP($N$3,$L$5:$M$36,ROW()-4,FALSE),1)</f>
        <v>1</v>
      </c>
      <c r="P23" s="403"/>
    </row>
    <row r="24" spans="1:16" s="280" customFormat="1" ht="15" customHeight="1" x14ac:dyDescent="0.2">
      <c r="A24" s="294"/>
      <c r="B24" s="408" t="str">
        <f>$B$22&amp;"2"</f>
        <v>3.2</v>
      </c>
      <c r="C24" s="283" t="s">
        <v>364</v>
      </c>
      <c r="D24" s="283"/>
      <c r="E24" s="283"/>
      <c r="F24" s="283"/>
      <c r="G24" s="283"/>
      <c r="H24" s="283"/>
      <c r="I24" s="308"/>
      <c r="J24" s="295"/>
      <c r="K24" s="386"/>
      <c r="L24" s="390">
        <v>0</v>
      </c>
      <c r="M24" s="390">
        <v>1</v>
      </c>
      <c r="N24" s="390"/>
      <c r="O24" s="390">
        <f t="shared" si="0"/>
        <v>1</v>
      </c>
      <c r="P24" s="403"/>
    </row>
    <row r="25" spans="1:16" s="280" customFormat="1" ht="15" customHeight="1" x14ac:dyDescent="0.2">
      <c r="A25" s="294"/>
      <c r="B25" s="408" t="str">
        <f>$B$22&amp;"3"</f>
        <v>3.3</v>
      </c>
      <c r="C25" s="283" t="s">
        <v>397</v>
      </c>
      <c r="D25" s="283"/>
      <c r="E25" s="283"/>
      <c r="F25" s="283"/>
      <c r="G25" s="283"/>
      <c r="H25" s="283"/>
      <c r="I25" s="309"/>
      <c r="J25" s="295"/>
      <c r="K25" s="386"/>
      <c r="L25" s="390">
        <v>0</v>
      </c>
      <c r="M25" s="390">
        <v>1</v>
      </c>
      <c r="N25" s="390"/>
      <c r="O25" s="390">
        <f t="shared" si="0"/>
        <v>1</v>
      </c>
      <c r="P25" s="403"/>
    </row>
    <row r="26" spans="1:16" s="280" customFormat="1" ht="15" customHeight="1" x14ac:dyDescent="0.2">
      <c r="A26" s="294"/>
      <c r="B26" s="409"/>
      <c r="C26" s="567"/>
      <c r="D26" s="568"/>
      <c r="E26" s="568"/>
      <c r="F26" s="568"/>
      <c r="G26" s="569"/>
      <c r="I26" s="283"/>
      <c r="J26" s="295"/>
      <c r="K26" s="386"/>
      <c r="L26" s="390">
        <v>0</v>
      </c>
      <c r="M26" s="390">
        <v>1</v>
      </c>
      <c r="N26" s="390"/>
      <c r="O26" s="390">
        <f t="shared" si="0"/>
        <v>1</v>
      </c>
      <c r="P26" s="403"/>
    </row>
    <row r="27" spans="1:16" s="280" customFormat="1" ht="15" customHeight="1" x14ac:dyDescent="0.2">
      <c r="A27" s="294"/>
      <c r="B27" s="409"/>
      <c r="C27" s="570"/>
      <c r="D27" s="571"/>
      <c r="E27" s="571"/>
      <c r="F27" s="571"/>
      <c r="G27" s="572"/>
      <c r="I27" s="283"/>
      <c r="J27" s="295"/>
      <c r="K27" s="386"/>
      <c r="L27" s="390">
        <v>0</v>
      </c>
      <c r="M27" s="390">
        <v>1</v>
      </c>
      <c r="N27" s="390"/>
      <c r="O27" s="390">
        <f t="shared" si="0"/>
        <v>1</v>
      </c>
      <c r="P27" s="403"/>
    </row>
    <row r="28" spans="1:16" s="280" customFormat="1" ht="5.0999999999999996" customHeight="1" x14ac:dyDescent="0.2">
      <c r="A28" s="294"/>
      <c r="B28" s="281"/>
      <c r="C28" s="283"/>
      <c r="D28" s="283"/>
      <c r="E28" s="283"/>
      <c r="F28" s="283"/>
      <c r="G28" s="283"/>
      <c r="H28" s="283"/>
      <c r="I28" s="282"/>
      <c r="J28" s="295"/>
      <c r="K28" s="386"/>
      <c r="L28" s="390"/>
      <c r="M28" s="390"/>
      <c r="N28" s="390"/>
      <c r="O28" s="390"/>
      <c r="P28" s="403"/>
    </row>
    <row r="29" spans="1:16" s="280" customFormat="1" ht="15" customHeight="1" x14ac:dyDescent="0.2">
      <c r="A29" s="294"/>
      <c r="B29" s="407" t="str">
        <f>P29&amp;"."</f>
        <v>4.</v>
      </c>
      <c r="C29" s="306" t="s">
        <v>375</v>
      </c>
      <c r="D29" s="306"/>
      <c r="E29" s="306"/>
      <c r="F29" s="306"/>
      <c r="G29" s="306"/>
      <c r="H29" s="306"/>
      <c r="I29" s="289">
        <f>SUMPRODUCT(ROUND(I30:I32,2))</f>
        <v>0</v>
      </c>
      <c r="J29" s="295"/>
      <c r="K29" s="386"/>
      <c r="L29" s="390">
        <v>0</v>
      </c>
      <c r="M29" s="390">
        <v>1</v>
      </c>
      <c r="N29" s="390">
        <f>IFERROR(HLOOKUP($N$3,$L$5:$M$36,ROW()-4,FALSE),0)</f>
        <v>0</v>
      </c>
      <c r="O29" s="390">
        <f>IFERROR(HLOOKUP($N$3,$L$5:$M$36,ROW()-4,FALSE),1)</f>
        <v>1</v>
      </c>
      <c r="P29" s="404">
        <f>P22+O29</f>
        <v>4</v>
      </c>
    </row>
    <row r="30" spans="1:16" s="280" customFormat="1" ht="15" customHeight="1" x14ac:dyDescent="0.2">
      <c r="A30" s="294"/>
      <c r="B30" s="408" t="str">
        <f>$B$29&amp;"1"</f>
        <v>4.1</v>
      </c>
      <c r="C30" s="283" t="s">
        <v>365</v>
      </c>
      <c r="D30" s="283"/>
      <c r="E30" s="283"/>
      <c r="F30" s="283"/>
      <c r="G30" s="283"/>
      <c r="H30" s="283"/>
      <c r="I30" s="307"/>
      <c r="J30" s="295"/>
      <c r="K30" s="386"/>
      <c r="L30" s="390">
        <v>0</v>
      </c>
      <c r="M30" s="390">
        <v>1</v>
      </c>
      <c r="N30" s="390"/>
      <c r="O30" s="390">
        <f t="shared" ref="O30:O34" si="1">IFERROR(HLOOKUP($N$3,$L$5:$M$36,ROW()-4,FALSE),1)</f>
        <v>1</v>
      </c>
      <c r="P30" s="403"/>
    </row>
    <row r="31" spans="1:16" s="280" customFormat="1" ht="15" customHeight="1" x14ac:dyDescent="0.2">
      <c r="A31" s="294"/>
      <c r="B31" s="408" t="str">
        <f>$B$29&amp;"2"</f>
        <v>4.2</v>
      </c>
      <c r="C31" s="283" t="s">
        <v>366</v>
      </c>
      <c r="D31" s="283"/>
      <c r="E31" s="283"/>
      <c r="F31" s="283"/>
      <c r="G31" s="283"/>
      <c r="H31" s="283"/>
      <c r="I31" s="308"/>
      <c r="J31" s="295"/>
      <c r="K31" s="386"/>
      <c r="L31" s="390">
        <v>0</v>
      </c>
      <c r="M31" s="390">
        <v>1</v>
      </c>
      <c r="N31" s="390"/>
      <c r="O31" s="390">
        <f t="shared" si="1"/>
        <v>1</v>
      </c>
      <c r="P31" s="403"/>
    </row>
    <row r="32" spans="1:16" s="280" customFormat="1" ht="15" customHeight="1" x14ac:dyDescent="0.2">
      <c r="A32" s="294"/>
      <c r="B32" s="408" t="str">
        <f>$B$29&amp;"3"</f>
        <v>4.3</v>
      </c>
      <c r="C32" s="283" t="s">
        <v>398</v>
      </c>
      <c r="D32" s="283"/>
      <c r="E32" s="283"/>
      <c r="F32" s="283"/>
      <c r="G32" s="283"/>
      <c r="H32" s="283"/>
      <c r="I32" s="309"/>
      <c r="J32" s="295"/>
      <c r="K32" s="386"/>
      <c r="L32" s="390">
        <v>0</v>
      </c>
      <c r="M32" s="390">
        <v>1</v>
      </c>
      <c r="N32" s="390"/>
      <c r="O32" s="390">
        <f t="shared" si="1"/>
        <v>1</v>
      </c>
      <c r="P32" s="403"/>
    </row>
    <row r="33" spans="1:16" s="280" customFormat="1" ht="15" customHeight="1" x14ac:dyDescent="0.2">
      <c r="A33" s="294"/>
      <c r="B33" s="409"/>
      <c r="C33" s="567"/>
      <c r="D33" s="568"/>
      <c r="E33" s="568"/>
      <c r="F33" s="568"/>
      <c r="G33" s="569"/>
      <c r="I33" s="283"/>
      <c r="J33" s="295"/>
      <c r="K33" s="386"/>
      <c r="L33" s="390">
        <v>0</v>
      </c>
      <c r="M33" s="390">
        <v>1</v>
      </c>
      <c r="N33" s="389"/>
      <c r="O33" s="390">
        <f t="shared" si="1"/>
        <v>1</v>
      </c>
      <c r="P33" s="403"/>
    </row>
    <row r="34" spans="1:16" s="280" customFormat="1" ht="15" customHeight="1" x14ac:dyDescent="0.2">
      <c r="A34" s="294"/>
      <c r="B34" s="409"/>
      <c r="C34" s="570"/>
      <c r="D34" s="571"/>
      <c r="E34" s="571"/>
      <c r="F34" s="571"/>
      <c r="G34" s="572"/>
      <c r="I34" s="283"/>
      <c r="J34" s="295"/>
      <c r="K34" s="386"/>
      <c r="L34" s="390">
        <v>0</v>
      </c>
      <c r="M34" s="390">
        <v>1</v>
      </c>
      <c r="N34" s="390"/>
      <c r="O34" s="390">
        <f t="shared" si="1"/>
        <v>1</v>
      </c>
      <c r="P34" s="403"/>
    </row>
    <row r="35" spans="1:16" s="280" customFormat="1" ht="5.0999999999999996" customHeight="1" x14ac:dyDescent="0.2">
      <c r="A35" s="294"/>
      <c r="B35" s="281"/>
      <c r="C35" s="283"/>
      <c r="D35" s="283"/>
      <c r="E35" s="283"/>
      <c r="F35" s="283"/>
      <c r="G35" s="283"/>
      <c r="H35" s="283"/>
      <c r="I35" s="282"/>
      <c r="J35" s="295"/>
      <c r="K35" s="386"/>
      <c r="L35" s="390"/>
      <c r="M35" s="390"/>
      <c r="N35" s="390"/>
      <c r="O35" s="390"/>
      <c r="P35" s="403"/>
    </row>
    <row r="36" spans="1:16" s="280" customFormat="1" ht="15" customHeight="1" x14ac:dyDescent="0.2">
      <c r="A36" s="294"/>
      <c r="B36" s="407" t="str">
        <f>P36&amp;"."</f>
        <v>5.</v>
      </c>
      <c r="C36" s="306" t="s">
        <v>367</v>
      </c>
      <c r="D36" s="306"/>
      <c r="E36" s="306"/>
      <c r="F36" s="306"/>
      <c r="G36" s="306"/>
      <c r="H36" s="306"/>
      <c r="I36" s="394"/>
      <c r="J36" s="295"/>
      <c r="K36" s="386"/>
      <c r="L36" s="390">
        <v>0</v>
      </c>
      <c r="M36" s="390">
        <v>1</v>
      </c>
      <c r="N36" s="390">
        <f>IFERROR(HLOOKUP($N$3,$L$5:$M$36,ROW()-4,FALSE),0)</f>
        <v>0</v>
      </c>
      <c r="O36" s="390">
        <f>IFERROR(HLOOKUP($N$3,$L$5:$M$36,ROW()-4,FALSE),1)</f>
        <v>1</v>
      </c>
      <c r="P36" s="404">
        <f>P29+O36</f>
        <v>5</v>
      </c>
    </row>
    <row r="37" spans="1:16" s="280" customFormat="1" ht="5.0999999999999996" customHeight="1" x14ac:dyDescent="0.2">
      <c r="A37" s="294"/>
      <c r="B37" s="281"/>
      <c r="C37" s="283"/>
      <c r="D37" s="283"/>
      <c r="E37" s="283"/>
      <c r="F37" s="283"/>
      <c r="G37" s="283"/>
      <c r="H37" s="283"/>
      <c r="I37" s="282"/>
      <c r="J37" s="295"/>
      <c r="K37" s="386"/>
      <c r="L37" s="390"/>
      <c r="M37" s="390"/>
      <c r="N37" s="389"/>
      <c r="O37" s="390"/>
      <c r="P37" s="403"/>
    </row>
    <row r="38" spans="1:16" s="279" customFormat="1" ht="15" customHeight="1" thickBot="1" x14ac:dyDescent="0.25">
      <c r="A38" s="296"/>
      <c r="B38" s="410" t="s">
        <v>153</v>
      </c>
      <c r="C38" s="405"/>
      <c r="D38" s="405"/>
      <c r="E38" s="405"/>
      <c r="F38" s="405"/>
      <c r="G38" s="405"/>
      <c r="H38" s="406"/>
      <c r="I38" s="310">
        <f>SUMPRODUCT(($N$7:$N$36=1)*(ROUND(I7:I36,2)))</f>
        <v>0</v>
      </c>
      <c r="J38" s="297"/>
      <c r="K38" s="386"/>
      <c r="L38" s="389"/>
      <c r="M38" s="389"/>
      <c r="N38" s="389"/>
      <c r="O38" s="390"/>
      <c r="P38" s="403"/>
    </row>
    <row r="39" spans="1:16" s="280" customFormat="1" ht="5.0999999999999996" customHeight="1" thickTop="1" x14ac:dyDescent="0.2">
      <c r="A39" s="298"/>
      <c r="B39" s="299"/>
      <c r="C39" s="300"/>
      <c r="D39" s="300"/>
      <c r="E39" s="300"/>
      <c r="F39" s="300"/>
      <c r="G39" s="300"/>
      <c r="H39" s="300"/>
      <c r="I39" s="301"/>
      <c r="J39" s="302"/>
      <c r="K39" s="386"/>
      <c r="L39" s="390"/>
      <c r="M39" s="390"/>
      <c r="N39" s="389"/>
      <c r="O39" s="390"/>
      <c r="P39" s="403"/>
    </row>
    <row r="40" spans="1:16" s="280" customFormat="1" ht="12" customHeight="1" x14ac:dyDescent="0.2">
      <c r="B40" s="283"/>
      <c r="K40" s="386"/>
      <c r="L40" s="390"/>
      <c r="M40" s="390"/>
      <c r="N40" s="389"/>
      <c r="O40" s="390"/>
      <c r="P40" s="403"/>
    </row>
    <row r="41" spans="1:16" s="279" customFormat="1" ht="15" customHeight="1" x14ac:dyDescent="0.2">
      <c r="A41" s="290"/>
      <c r="B41" s="291" t="s">
        <v>144</v>
      </c>
      <c r="C41" s="291"/>
      <c r="D41" s="291"/>
      <c r="E41" s="291"/>
      <c r="F41" s="291"/>
      <c r="G41" s="291"/>
      <c r="H41" s="291"/>
      <c r="I41" s="292"/>
      <c r="J41" s="293"/>
      <c r="K41" s="389"/>
      <c r="L41" s="389"/>
      <c r="M41" s="389"/>
      <c r="N41" s="389"/>
      <c r="O41" s="390"/>
      <c r="P41" s="403"/>
    </row>
    <row r="42" spans="1:16" s="280" customFormat="1" ht="5.0999999999999996" customHeight="1" x14ac:dyDescent="0.2">
      <c r="A42" s="294"/>
      <c r="B42" s="281"/>
      <c r="C42" s="281"/>
      <c r="D42" s="281"/>
      <c r="E42" s="281"/>
      <c r="F42" s="281"/>
      <c r="G42" s="281"/>
      <c r="H42" s="281"/>
      <c r="I42" s="281"/>
      <c r="J42" s="295"/>
      <c r="K42" s="389"/>
      <c r="L42" s="389"/>
      <c r="M42" s="389"/>
      <c r="N42" s="389"/>
      <c r="O42" s="390"/>
      <c r="P42" s="403"/>
    </row>
    <row r="43" spans="1:16" s="280" customFormat="1" ht="15" customHeight="1" x14ac:dyDescent="0.2">
      <c r="A43" s="294"/>
      <c r="B43" s="407" t="str">
        <f>P43&amp;"."</f>
        <v>6.</v>
      </c>
      <c r="C43" s="306" t="s">
        <v>387</v>
      </c>
      <c r="D43" s="306"/>
      <c r="E43" s="306"/>
      <c r="F43" s="306"/>
      <c r="G43" s="306"/>
      <c r="H43" s="306"/>
      <c r="I43" s="289">
        <f>SUMPRODUCT(ROUND(I44:I46,2))</f>
        <v>0</v>
      </c>
      <c r="J43" s="295"/>
      <c r="K43" s="389"/>
      <c r="L43" s="389"/>
      <c r="M43" s="389"/>
      <c r="N43" s="389"/>
      <c r="O43" s="390"/>
      <c r="P43" s="404">
        <f>P36+1</f>
        <v>6</v>
      </c>
    </row>
    <row r="44" spans="1:16" s="280" customFormat="1" ht="15" customHeight="1" x14ac:dyDescent="0.2">
      <c r="A44" s="294"/>
      <c r="B44" s="408" t="str">
        <f>$B$43&amp;"1"</f>
        <v>6.1</v>
      </c>
      <c r="C44" s="283" t="s">
        <v>388</v>
      </c>
      <c r="D44" s="306"/>
      <c r="E44" s="306"/>
      <c r="F44" s="306"/>
      <c r="G44" s="306"/>
      <c r="H44" s="306"/>
      <c r="I44" s="307"/>
      <c r="J44" s="295"/>
      <c r="K44" s="389"/>
      <c r="L44" s="389"/>
      <c r="M44" s="389"/>
      <c r="N44" s="389"/>
      <c r="O44" s="390"/>
      <c r="P44" s="403"/>
    </row>
    <row r="45" spans="1:16" s="280" customFormat="1" ht="15" customHeight="1" x14ac:dyDescent="0.2">
      <c r="A45" s="294"/>
      <c r="B45" s="408" t="str">
        <f>$B$43&amp;"2"</f>
        <v>6.2</v>
      </c>
      <c r="C45" s="283" t="s">
        <v>389</v>
      </c>
      <c r="D45" s="306"/>
      <c r="E45" s="306"/>
      <c r="F45" s="306"/>
      <c r="G45" s="306"/>
      <c r="H45" s="306"/>
      <c r="I45" s="308"/>
      <c r="J45" s="295"/>
      <c r="K45" s="389"/>
      <c r="L45" s="389"/>
      <c r="M45" s="389"/>
      <c r="N45" s="389"/>
      <c r="O45" s="390"/>
      <c r="P45" s="403"/>
    </row>
    <row r="46" spans="1:16" s="280" customFormat="1" ht="15" customHeight="1" x14ac:dyDescent="0.2">
      <c r="A46" s="294"/>
      <c r="B46" s="408" t="str">
        <f>$B$43&amp;"3"</f>
        <v>6.3</v>
      </c>
      <c r="C46" s="283" t="s">
        <v>340</v>
      </c>
      <c r="D46" s="306"/>
      <c r="E46" s="306"/>
      <c r="F46" s="306"/>
      <c r="G46" s="306"/>
      <c r="H46" s="306"/>
      <c r="I46" s="309"/>
      <c r="J46" s="295"/>
      <c r="K46" s="389"/>
      <c r="L46" s="389"/>
      <c r="M46" s="389"/>
      <c r="N46" s="389"/>
      <c r="O46" s="390"/>
      <c r="P46" s="403"/>
    </row>
    <row r="47" spans="1:16" s="280" customFormat="1" ht="15" customHeight="1" x14ac:dyDescent="0.2">
      <c r="A47" s="294"/>
      <c r="B47" s="409"/>
      <c r="C47" s="567"/>
      <c r="D47" s="568"/>
      <c r="E47" s="568"/>
      <c r="F47" s="568"/>
      <c r="G47" s="569"/>
      <c r="I47" s="283"/>
      <c r="J47" s="295"/>
      <c r="K47" s="390"/>
      <c r="L47" s="390"/>
      <c r="M47" s="390"/>
      <c r="N47" s="389"/>
      <c r="O47" s="390"/>
      <c r="P47" s="403"/>
    </row>
    <row r="48" spans="1:16" s="280" customFormat="1" ht="15" customHeight="1" x14ac:dyDescent="0.2">
      <c r="A48" s="294"/>
      <c r="B48" s="409"/>
      <c r="C48" s="570"/>
      <c r="D48" s="571"/>
      <c r="E48" s="571"/>
      <c r="F48" s="571"/>
      <c r="G48" s="572"/>
      <c r="I48" s="283"/>
      <c r="J48" s="295"/>
      <c r="K48" s="390"/>
      <c r="L48" s="390"/>
      <c r="M48" s="390"/>
      <c r="N48" s="390"/>
      <c r="O48" s="390"/>
      <c r="P48" s="403"/>
    </row>
    <row r="49" spans="1:16" s="280" customFormat="1" ht="5.0999999999999996" customHeight="1" x14ac:dyDescent="0.2">
      <c r="A49" s="294"/>
      <c r="B49" s="409"/>
      <c r="C49" s="284"/>
      <c r="D49" s="284"/>
      <c r="E49" s="284"/>
      <c r="F49" s="284"/>
      <c r="G49" s="284"/>
      <c r="H49" s="284"/>
      <c r="I49" s="282"/>
      <c r="J49" s="295"/>
      <c r="K49" s="386"/>
      <c r="L49" s="386"/>
      <c r="M49" s="386"/>
      <c r="N49" s="390"/>
      <c r="O49" s="390"/>
      <c r="P49" s="403"/>
    </row>
    <row r="50" spans="1:16" s="280" customFormat="1" ht="15" customHeight="1" x14ac:dyDescent="0.2">
      <c r="A50" s="294"/>
      <c r="B50" s="407" t="str">
        <f>P50&amp;"."</f>
        <v>7.</v>
      </c>
      <c r="C50" s="306" t="s">
        <v>373</v>
      </c>
      <c r="D50" s="306"/>
      <c r="E50" s="306"/>
      <c r="F50" s="306"/>
      <c r="H50" s="395" t="str">
        <f>IF(I50&gt;MAX(0,MIN(ROUNDDOWN(I38*50%,2),25000)),CONCATENATE("max. ",TEXT(MAX(0,MIN(ROUNDDOWN(I38*50%,2),25000)),"#.##0,00 €")),"")</f>
        <v/>
      </c>
      <c r="I50" s="394"/>
      <c r="J50" s="295"/>
      <c r="K50" s="400">
        <f>MAX(0,MIN(ROUNDDOWN(I38*50%,2),25000))</f>
        <v>0</v>
      </c>
      <c r="L50" s="400"/>
      <c r="M50" s="386"/>
      <c r="N50" s="390"/>
      <c r="O50" s="390"/>
      <c r="P50" s="404">
        <f>P43+1</f>
        <v>7</v>
      </c>
    </row>
    <row r="51" spans="1:16" s="280" customFormat="1" ht="12" customHeight="1" x14ac:dyDescent="0.2">
      <c r="A51" s="294"/>
      <c r="B51" s="281"/>
      <c r="C51" s="397" t="s">
        <v>374</v>
      </c>
      <c r="D51" s="285"/>
      <c r="E51" s="285"/>
      <c r="F51" s="285"/>
      <c r="G51" s="285"/>
      <c r="H51" s="285"/>
      <c r="I51" s="286"/>
      <c r="J51" s="295"/>
      <c r="K51" s="386"/>
      <c r="L51" s="386"/>
      <c r="M51" s="386"/>
      <c r="N51" s="386"/>
      <c r="O51" s="390"/>
      <c r="P51" s="403"/>
    </row>
    <row r="52" spans="1:16" s="280" customFormat="1" ht="5.0999999999999996" customHeight="1" x14ac:dyDescent="0.2">
      <c r="A52" s="294"/>
      <c r="B52" s="281"/>
      <c r="C52" s="397"/>
      <c r="D52" s="285"/>
      <c r="E52" s="285"/>
      <c r="F52" s="285"/>
      <c r="G52" s="285"/>
      <c r="H52" s="285"/>
      <c r="I52" s="286"/>
      <c r="J52" s="295"/>
      <c r="K52" s="386"/>
      <c r="L52" s="386"/>
      <c r="M52" s="386"/>
      <c r="N52" s="386"/>
      <c r="O52" s="390"/>
      <c r="P52" s="403"/>
    </row>
    <row r="53" spans="1:16" s="280" customFormat="1" ht="15" customHeight="1" thickBot="1" x14ac:dyDescent="0.25">
      <c r="A53" s="294"/>
      <c r="B53" s="410" t="s">
        <v>148</v>
      </c>
      <c r="C53" s="405"/>
      <c r="D53" s="405"/>
      <c r="E53" s="405"/>
      <c r="F53" s="405"/>
      <c r="G53" s="405"/>
      <c r="H53" s="406"/>
      <c r="I53" s="310">
        <f>I43+ROUND(I50,2)</f>
        <v>0</v>
      </c>
      <c r="J53" s="295"/>
      <c r="K53" s="386"/>
      <c r="L53" s="386"/>
      <c r="M53" s="386"/>
      <c r="N53" s="386"/>
      <c r="O53" s="390"/>
      <c r="P53" s="403"/>
    </row>
    <row r="54" spans="1:16" s="280" customFormat="1" ht="5.0999999999999996" customHeight="1" thickTop="1" x14ac:dyDescent="0.2">
      <c r="A54" s="298"/>
      <c r="B54" s="303"/>
      <c r="C54" s="304"/>
      <c r="D54" s="304"/>
      <c r="E54" s="304"/>
      <c r="F54" s="304"/>
      <c r="G54" s="304"/>
      <c r="H54" s="304"/>
      <c r="I54" s="305"/>
      <c r="J54" s="302"/>
      <c r="K54" s="386"/>
      <c r="L54" s="386"/>
      <c r="M54" s="386"/>
      <c r="N54" s="386"/>
      <c r="O54" s="390"/>
      <c r="P54" s="403"/>
    </row>
    <row r="55" spans="1:16" s="280" customFormat="1" ht="12" customHeight="1" x14ac:dyDescent="0.2">
      <c r="B55" s="283"/>
      <c r="K55" s="386"/>
      <c r="L55" s="386"/>
      <c r="M55" s="386"/>
      <c r="N55" s="386"/>
      <c r="O55" s="390"/>
      <c r="P55" s="403"/>
    </row>
    <row r="56" spans="1:16" ht="12" customHeight="1" x14ac:dyDescent="0.2">
      <c r="A56" s="31"/>
      <c r="B56" s="31"/>
      <c r="C56" s="31"/>
      <c r="D56" s="31"/>
      <c r="E56" s="31"/>
      <c r="F56" s="31"/>
      <c r="G56" s="31"/>
      <c r="H56" s="31"/>
      <c r="I56" s="31"/>
      <c r="J56" s="5"/>
      <c r="K56" s="386"/>
      <c r="L56" s="386"/>
      <c r="M56" s="386"/>
      <c r="N56" s="386"/>
      <c r="O56" s="390"/>
      <c r="P56" s="403"/>
    </row>
    <row r="57" spans="1:16" ht="12" customHeight="1" x14ac:dyDescent="0.2">
      <c r="A57" s="31"/>
      <c r="B57" s="31"/>
      <c r="C57" s="31"/>
      <c r="D57" s="31"/>
      <c r="E57" s="31"/>
      <c r="F57" s="31"/>
      <c r="G57" s="31"/>
      <c r="H57" s="31"/>
      <c r="I57" s="31"/>
      <c r="J57" s="5"/>
      <c r="K57" s="391"/>
      <c r="L57" s="391"/>
      <c r="M57" s="391"/>
      <c r="N57" s="386"/>
      <c r="O57" s="390"/>
      <c r="P57" s="403"/>
    </row>
    <row r="58" spans="1:16" ht="12" customHeight="1" x14ac:dyDescent="0.2">
      <c r="A58" s="31"/>
      <c r="B58" s="31"/>
      <c r="C58" s="31"/>
      <c r="E58" s="77"/>
      <c r="F58" s="77"/>
      <c r="H58" s="77"/>
      <c r="I58" s="311">
        <f>I38-I53</f>
        <v>0</v>
      </c>
      <c r="J58" s="5"/>
      <c r="K58" s="386"/>
      <c r="L58" s="386"/>
      <c r="M58" s="386"/>
      <c r="N58" s="391"/>
      <c r="O58" s="390"/>
      <c r="P58" s="403"/>
    </row>
    <row r="59" spans="1:16" ht="12" customHeight="1" x14ac:dyDescent="0.2">
      <c r="A59" s="564"/>
      <c r="B59" s="564"/>
      <c r="C59" s="564"/>
      <c r="D59" s="564"/>
      <c r="E59" s="564"/>
      <c r="G59" s="565"/>
      <c r="H59" s="565"/>
      <c r="I59" s="565"/>
      <c r="J59" s="565"/>
      <c r="K59" s="386"/>
      <c r="L59" s="386"/>
      <c r="M59" s="386"/>
      <c r="N59" s="386"/>
      <c r="O59" s="390"/>
      <c r="P59" s="403"/>
    </row>
    <row r="60" spans="1:16" ht="12" customHeight="1" x14ac:dyDescent="0.2">
      <c r="A60" s="563"/>
      <c r="B60" s="563"/>
      <c r="C60" s="563"/>
      <c r="D60" s="563"/>
      <c r="E60" s="234">
        <f ca="1">IF('Seite 1'!$P$20="","",'Seite 1'!$P$20)</f>
        <v>44047</v>
      </c>
      <c r="G60" s="566"/>
      <c r="H60" s="566"/>
      <c r="I60" s="566"/>
      <c r="J60" s="566"/>
      <c r="K60" s="386"/>
      <c r="L60" s="386"/>
      <c r="M60" s="386"/>
      <c r="N60" s="386"/>
      <c r="O60" s="390"/>
      <c r="P60" s="403"/>
    </row>
    <row r="61" spans="1:16" ht="12" customHeight="1" x14ac:dyDescent="0.2">
      <c r="A61" s="187" t="s">
        <v>14</v>
      </c>
      <c r="B61" s="187"/>
      <c r="C61" s="187"/>
      <c r="D61" s="187"/>
      <c r="E61" s="77"/>
      <c r="G61" s="59" t="s">
        <v>149</v>
      </c>
      <c r="H61" s="59"/>
      <c r="I61" s="59"/>
      <c r="J61" s="59"/>
      <c r="K61" s="386"/>
      <c r="L61" s="386"/>
      <c r="M61" s="386"/>
      <c r="N61" s="386"/>
      <c r="O61" s="390"/>
      <c r="P61" s="403"/>
    </row>
    <row r="62" spans="1:16" ht="12" customHeight="1" x14ac:dyDescent="0.2">
      <c r="A62" s="187"/>
      <c r="B62" s="187"/>
      <c r="C62" s="187"/>
      <c r="D62" s="77"/>
      <c r="E62" s="77"/>
      <c r="G62" s="187" t="s">
        <v>229</v>
      </c>
      <c r="H62" s="187"/>
      <c r="J62" s="5"/>
      <c r="K62" s="386"/>
      <c r="L62" s="386"/>
      <c r="M62" s="386"/>
      <c r="N62" s="386"/>
      <c r="O62" s="390"/>
      <c r="P62" s="403"/>
    </row>
    <row r="63" spans="1:16" ht="12" customHeight="1" x14ac:dyDescent="0.2">
      <c r="A63" s="233"/>
      <c r="B63" s="233"/>
      <c r="C63" s="233"/>
      <c r="D63" s="77"/>
      <c r="E63" s="77"/>
      <c r="G63" s="187"/>
      <c r="H63" s="187"/>
      <c r="J63" s="5"/>
      <c r="K63" s="386"/>
      <c r="L63" s="386"/>
      <c r="M63" s="386"/>
      <c r="N63" s="386"/>
      <c r="O63" s="390"/>
      <c r="P63" s="403"/>
    </row>
    <row r="64" spans="1:16" s="75" customFormat="1" ht="5.0999999999999996" customHeight="1" x14ac:dyDescent="0.2">
      <c r="A64" s="355"/>
      <c r="B64" s="77"/>
      <c r="C64" s="77"/>
      <c r="D64" s="77"/>
      <c r="E64" s="77"/>
      <c r="F64" s="77"/>
      <c r="G64" s="77"/>
      <c r="H64" s="77"/>
      <c r="I64" s="77"/>
      <c r="K64" s="386"/>
      <c r="L64" s="386"/>
      <c r="M64" s="386"/>
      <c r="N64" s="386"/>
      <c r="O64" s="390"/>
      <c r="P64" s="403"/>
    </row>
    <row r="65" spans="1:16" s="75" customFormat="1" ht="12" customHeight="1" x14ac:dyDescent="0.2">
      <c r="A65" s="562" t="s">
        <v>126</v>
      </c>
      <c r="B65" s="562"/>
      <c r="C65" s="117" t="s">
        <v>1</v>
      </c>
      <c r="D65" s="117"/>
      <c r="E65" s="117"/>
      <c r="F65" s="117"/>
      <c r="G65" s="117"/>
      <c r="H65" s="117"/>
      <c r="I65" s="77"/>
      <c r="K65" s="386"/>
      <c r="L65" s="386"/>
      <c r="M65" s="386"/>
      <c r="N65" s="386"/>
      <c r="O65" s="390"/>
      <c r="P65" s="403"/>
    </row>
    <row r="66" spans="1:16" s="75" customFormat="1" ht="5.0999999999999996" customHeight="1" x14ac:dyDescent="0.2">
      <c r="A66" s="79"/>
      <c r="B66" s="77"/>
      <c r="C66" s="77"/>
      <c r="D66" s="77"/>
      <c r="E66" s="77"/>
      <c r="F66" s="77"/>
      <c r="G66" s="77"/>
      <c r="H66" s="77"/>
      <c r="I66" s="77"/>
      <c r="K66" s="388"/>
      <c r="L66" s="388"/>
      <c r="M66" s="388"/>
      <c r="N66" s="388"/>
      <c r="O66" s="390"/>
      <c r="P66" s="403"/>
    </row>
    <row r="67" spans="1:16" s="75" customFormat="1" x14ac:dyDescent="0.2">
      <c r="A67" s="1" t="str">
        <f>'Seite 1'!$A$65</f>
        <v>Antrag LiH - Organisationsstände auf Messen</v>
      </c>
      <c r="J67" s="2" t="str">
        <f ca="1">CONCATENATE(IF('Seite 1'!$E$25=0,"Antragsteller",'Seite 1'!$E$25)," - Antrag vom ",IF('Seite 1'!$P$20="","……………..",TEXT('Seite 1'!$P$20,"TT.MM.JJ")))</f>
        <v>Antragsteller - Antrag vom 04.08.20</v>
      </c>
      <c r="K67" s="388"/>
      <c r="L67" s="388"/>
      <c r="M67" s="388"/>
      <c r="N67" s="388"/>
      <c r="O67" s="390"/>
      <c r="P67" s="403"/>
    </row>
    <row r="68" spans="1:16" s="75" customFormat="1" x14ac:dyDescent="0.2">
      <c r="A68" s="1" t="str">
        <f>'Seite 1'!$A$66</f>
        <v>Formularversion: V 1.2 vom 04.08.20</v>
      </c>
      <c r="J68" s="3" t="str">
        <f ca="1">CONCATENATE("Ausdruck vom "&amp;TEXT(TODAY(),"TT.MM.JJ"))</f>
        <v>Ausdruck vom 04.08.20</v>
      </c>
      <c r="K68" s="388"/>
      <c r="L68" s="388"/>
      <c r="M68" s="388"/>
      <c r="N68" s="388"/>
      <c r="O68" s="390"/>
      <c r="P68" s="403"/>
    </row>
    <row r="69" spans="1:16" x14ac:dyDescent="0.2">
      <c r="A69" s="18"/>
      <c r="B69" s="18"/>
      <c r="C69" s="18"/>
      <c r="D69" s="18"/>
      <c r="E69" s="18"/>
      <c r="F69" s="18"/>
      <c r="G69" s="18"/>
      <c r="H69" s="18"/>
      <c r="I69" s="18"/>
    </row>
    <row r="70" spans="1:16" x14ac:dyDescent="0.2">
      <c r="A70" s="18"/>
      <c r="B70" s="18"/>
      <c r="C70" s="18"/>
      <c r="D70" s="18"/>
      <c r="E70" s="18"/>
      <c r="F70" s="18"/>
      <c r="G70" s="18"/>
      <c r="H70" s="18"/>
      <c r="I70" s="18"/>
    </row>
    <row r="71" spans="1:16" x14ac:dyDescent="0.2">
      <c r="A71" s="18"/>
      <c r="B71" s="18"/>
      <c r="C71" s="18"/>
      <c r="D71" s="18"/>
      <c r="E71" s="18"/>
      <c r="F71" s="18"/>
      <c r="G71" s="18"/>
      <c r="H71" s="18"/>
      <c r="I71" s="18"/>
    </row>
    <row r="72" spans="1:16" x14ac:dyDescent="0.2">
      <c r="A72" s="18"/>
      <c r="B72" s="18"/>
      <c r="C72" s="18"/>
      <c r="D72" s="18"/>
      <c r="E72" s="18"/>
      <c r="F72" s="18"/>
      <c r="G72" s="18"/>
      <c r="H72" s="18"/>
      <c r="I72" s="18"/>
    </row>
    <row r="73" spans="1:16" x14ac:dyDescent="0.2">
      <c r="A73" s="18"/>
      <c r="B73" s="18"/>
      <c r="C73" s="18"/>
      <c r="D73" s="18"/>
      <c r="E73" s="18"/>
      <c r="F73" s="18"/>
      <c r="G73" s="18"/>
      <c r="H73" s="18"/>
      <c r="I73" s="18"/>
    </row>
    <row r="74" spans="1:16" x14ac:dyDescent="0.2">
      <c r="A74" s="18"/>
      <c r="B74" s="18"/>
      <c r="C74" s="18"/>
      <c r="D74" s="18"/>
      <c r="E74" s="18"/>
      <c r="F74" s="18"/>
      <c r="G74" s="18"/>
      <c r="H74" s="18"/>
      <c r="I74" s="18"/>
    </row>
    <row r="75" spans="1:16" x14ac:dyDescent="0.2">
      <c r="A75" s="18"/>
      <c r="B75" s="18"/>
      <c r="C75" s="18"/>
      <c r="D75" s="18"/>
      <c r="E75" s="18"/>
      <c r="F75" s="18"/>
      <c r="G75" s="18"/>
      <c r="H75" s="18"/>
      <c r="I75" s="18"/>
    </row>
    <row r="76" spans="1:16" x14ac:dyDescent="0.2">
      <c r="A76" s="18"/>
      <c r="B76" s="18"/>
      <c r="C76" s="18"/>
      <c r="D76" s="18"/>
      <c r="E76" s="18"/>
      <c r="F76" s="18"/>
      <c r="G76" s="18"/>
      <c r="H76" s="18"/>
      <c r="I76" s="18"/>
    </row>
    <row r="77" spans="1:16" x14ac:dyDescent="0.2">
      <c r="A77" s="18"/>
      <c r="B77" s="18"/>
      <c r="C77" s="18"/>
      <c r="D77" s="18"/>
      <c r="E77" s="18"/>
      <c r="F77" s="18"/>
      <c r="G77" s="18"/>
      <c r="H77" s="18"/>
      <c r="I77" s="18"/>
    </row>
    <row r="78" spans="1:16" x14ac:dyDescent="0.2">
      <c r="A78" s="18"/>
      <c r="B78" s="18"/>
      <c r="C78" s="18"/>
      <c r="D78" s="18"/>
      <c r="E78" s="18"/>
      <c r="F78" s="18"/>
      <c r="G78" s="18"/>
      <c r="H78" s="18"/>
      <c r="I78" s="18"/>
    </row>
    <row r="79" spans="1:16" x14ac:dyDescent="0.2">
      <c r="A79" s="18"/>
      <c r="B79" s="18"/>
      <c r="C79" s="18"/>
      <c r="D79" s="18"/>
      <c r="E79" s="18"/>
      <c r="F79" s="18"/>
      <c r="G79" s="18"/>
      <c r="H79" s="18"/>
      <c r="I79" s="18"/>
    </row>
    <row r="80" spans="1:16" ht="13.15" customHeight="1" x14ac:dyDescent="0.2">
      <c r="A80" s="18"/>
      <c r="B80" s="18"/>
      <c r="C80" s="18"/>
      <c r="D80" s="18"/>
      <c r="E80" s="18"/>
      <c r="F80" s="18"/>
      <c r="G80" s="18"/>
      <c r="H80" s="18"/>
      <c r="I80" s="18"/>
    </row>
    <row r="81" spans="1:9" ht="13.15" customHeight="1" x14ac:dyDescent="0.2">
      <c r="A81" s="18"/>
      <c r="B81" s="18"/>
      <c r="C81" s="18"/>
      <c r="D81" s="18"/>
      <c r="E81" s="18"/>
      <c r="F81" s="18"/>
      <c r="G81" s="18"/>
      <c r="H81" s="18"/>
      <c r="I81" s="18"/>
    </row>
    <row r="82" spans="1:9" ht="13.15" customHeight="1" x14ac:dyDescent="0.2">
      <c r="A82" s="18"/>
      <c r="B82" s="18"/>
      <c r="C82" s="18"/>
      <c r="D82" s="18"/>
      <c r="E82" s="18"/>
      <c r="F82" s="18"/>
      <c r="G82" s="18"/>
      <c r="H82" s="18"/>
      <c r="I82" s="18"/>
    </row>
    <row r="83" spans="1:9" ht="13.15" customHeight="1" x14ac:dyDescent="0.2">
      <c r="A83" s="18"/>
      <c r="B83" s="18"/>
      <c r="C83" s="18"/>
      <c r="D83" s="18"/>
      <c r="E83" s="18"/>
      <c r="F83" s="18"/>
      <c r="G83" s="18"/>
      <c r="H83" s="18"/>
      <c r="I83" s="18"/>
    </row>
    <row r="84" spans="1:9" ht="13.15" customHeight="1" x14ac:dyDescent="0.2">
      <c r="A84" s="18"/>
      <c r="B84" s="18"/>
      <c r="C84" s="18"/>
      <c r="D84" s="18"/>
      <c r="E84" s="18"/>
      <c r="F84" s="18"/>
      <c r="G84" s="18"/>
      <c r="H84" s="18"/>
      <c r="I84" s="18"/>
    </row>
    <row r="85" spans="1:9" ht="13.15" customHeight="1" x14ac:dyDescent="0.2">
      <c r="A85" s="18"/>
      <c r="B85" s="18"/>
      <c r="C85" s="18"/>
      <c r="D85" s="18"/>
      <c r="E85" s="18"/>
      <c r="F85" s="18"/>
      <c r="G85" s="18"/>
      <c r="H85" s="18"/>
      <c r="I85" s="18"/>
    </row>
    <row r="86" spans="1:9" ht="13.15" customHeight="1" x14ac:dyDescent="0.2">
      <c r="A86" s="18"/>
      <c r="B86" s="18"/>
      <c r="C86" s="18"/>
      <c r="D86" s="18"/>
      <c r="E86" s="18"/>
      <c r="F86" s="18"/>
      <c r="G86" s="18"/>
      <c r="H86" s="18"/>
      <c r="I86" s="18"/>
    </row>
    <row r="87" spans="1:9" ht="13.15" customHeight="1" x14ac:dyDescent="0.2">
      <c r="A87" s="18"/>
      <c r="B87" s="18"/>
      <c r="C87" s="18"/>
      <c r="D87" s="18"/>
      <c r="E87" s="18"/>
      <c r="F87" s="18"/>
      <c r="G87" s="18"/>
      <c r="H87" s="18"/>
      <c r="I87" s="18"/>
    </row>
    <row r="88" spans="1:9" ht="13.15" customHeight="1" x14ac:dyDescent="0.2">
      <c r="A88" s="18"/>
      <c r="B88" s="18"/>
      <c r="C88" s="18"/>
      <c r="D88" s="18"/>
      <c r="E88" s="18"/>
      <c r="F88" s="18"/>
      <c r="G88" s="18"/>
      <c r="H88" s="18"/>
      <c r="I88" s="18"/>
    </row>
    <row r="89" spans="1:9" ht="13.15" customHeight="1" x14ac:dyDescent="0.2">
      <c r="A89" s="18"/>
      <c r="B89" s="18"/>
      <c r="C89" s="18"/>
      <c r="D89" s="18"/>
      <c r="E89" s="18"/>
      <c r="F89" s="18"/>
      <c r="G89" s="18"/>
      <c r="H89" s="18"/>
      <c r="I89" s="18"/>
    </row>
    <row r="90" spans="1:9" ht="13.15" customHeight="1" x14ac:dyDescent="0.2">
      <c r="A90" s="18"/>
      <c r="B90" s="18"/>
      <c r="C90" s="18"/>
      <c r="D90" s="18"/>
      <c r="E90" s="18"/>
      <c r="F90" s="18"/>
      <c r="G90" s="18"/>
      <c r="H90" s="18"/>
      <c r="I90" s="18"/>
    </row>
    <row r="91" spans="1:9" ht="13.15" customHeight="1" x14ac:dyDescent="0.2">
      <c r="A91" s="18"/>
      <c r="B91" s="18"/>
      <c r="C91" s="18"/>
      <c r="D91" s="18"/>
      <c r="E91" s="18"/>
      <c r="F91" s="18"/>
      <c r="G91" s="18"/>
      <c r="H91" s="18"/>
      <c r="I91" s="18"/>
    </row>
    <row r="92" spans="1:9" ht="13.15" customHeight="1" x14ac:dyDescent="0.2">
      <c r="A92" s="18"/>
      <c r="B92" s="18"/>
      <c r="C92" s="18"/>
      <c r="D92" s="18"/>
      <c r="E92" s="18"/>
      <c r="F92" s="18"/>
      <c r="G92" s="18"/>
      <c r="H92" s="18"/>
      <c r="I92" s="18"/>
    </row>
    <row r="93" spans="1:9" ht="13.15" customHeight="1" x14ac:dyDescent="0.2">
      <c r="A93" s="18"/>
      <c r="B93" s="18"/>
      <c r="C93" s="18"/>
      <c r="D93" s="18"/>
      <c r="E93" s="18"/>
      <c r="F93" s="18"/>
      <c r="G93" s="18"/>
      <c r="H93" s="18"/>
      <c r="I93" s="18"/>
    </row>
    <row r="94" spans="1:9" ht="13.15" customHeight="1" x14ac:dyDescent="0.2">
      <c r="A94" s="18"/>
      <c r="B94" s="18"/>
      <c r="C94" s="18"/>
      <c r="D94" s="18"/>
      <c r="E94" s="18"/>
      <c r="F94" s="18"/>
      <c r="G94" s="18"/>
      <c r="H94" s="18"/>
      <c r="I94" s="18"/>
    </row>
    <row r="95" spans="1:9" ht="13.15" customHeight="1" x14ac:dyDescent="0.2">
      <c r="A95" s="18"/>
      <c r="B95" s="18"/>
      <c r="C95" s="18"/>
      <c r="D95" s="18"/>
      <c r="E95" s="18"/>
      <c r="F95" s="18"/>
      <c r="G95" s="18"/>
      <c r="H95" s="18"/>
      <c r="I95" s="18"/>
    </row>
    <row r="96" spans="1:9" ht="13.15" customHeight="1" x14ac:dyDescent="0.2">
      <c r="A96" s="18"/>
      <c r="B96" s="18"/>
      <c r="C96" s="18"/>
      <c r="D96" s="18"/>
      <c r="E96" s="18"/>
      <c r="F96" s="18"/>
      <c r="G96" s="18"/>
      <c r="H96" s="18"/>
      <c r="I96" s="18"/>
    </row>
    <row r="97" spans="1:14" ht="13.15" customHeight="1" x14ac:dyDescent="0.2">
      <c r="A97" s="18"/>
      <c r="B97" s="18"/>
      <c r="C97" s="18"/>
      <c r="D97" s="18"/>
      <c r="E97" s="18"/>
      <c r="F97" s="18"/>
      <c r="G97" s="18"/>
      <c r="H97" s="18"/>
      <c r="I97" s="18"/>
    </row>
    <row r="98" spans="1:14" ht="13.15" customHeight="1" x14ac:dyDescent="0.2">
      <c r="A98" s="18"/>
      <c r="B98" s="18"/>
      <c r="C98" s="18"/>
      <c r="D98" s="18"/>
      <c r="E98" s="18"/>
      <c r="F98" s="18"/>
      <c r="G98" s="18"/>
      <c r="H98" s="18"/>
      <c r="I98" s="18"/>
    </row>
    <row r="99" spans="1:14" ht="13.15" customHeight="1" x14ac:dyDescent="0.2">
      <c r="A99" s="18"/>
      <c r="B99" s="18"/>
      <c r="C99" s="18"/>
      <c r="D99" s="18"/>
      <c r="E99" s="18"/>
      <c r="F99" s="18"/>
      <c r="G99" s="18"/>
      <c r="H99" s="18"/>
      <c r="I99" s="18"/>
    </row>
    <row r="100" spans="1:14" ht="13.15" customHeight="1" x14ac:dyDescent="0.2">
      <c r="A100" s="18"/>
      <c r="B100" s="18"/>
      <c r="C100" s="18"/>
      <c r="D100" s="18"/>
      <c r="E100" s="18"/>
      <c r="F100" s="18"/>
      <c r="G100" s="18"/>
      <c r="H100" s="18"/>
      <c r="I100" s="18"/>
    </row>
    <row r="101" spans="1:14" ht="13.15" customHeight="1" x14ac:dyDescent="0.2">
      <c r="A101" s="18"/>
      <c r="B101" s="18"/>
      <c r="C101" s="18"/>
      <c r="D101" s="18"/>
      <c r="E101" s="18"/>
      <c r="F101" s="18"/>
      <c r="G101" s="18"/>
      <c r="H101" s="18"/>
      <c r="I101" s="18"/>
    </row>
    <row r="102" spans="1:14" ht="13.15" customHeight="1" x14ac:dyDescent="0.2">
      <c r="A102" s="18"/>
      <c r="B102" s="18"/>
      <c r="C102" s="18"/>
      <c r="D102" s="18"/>
      <c r="E102" s="18"/>
      <c r="F102" s="18"/>
      <c r="G102" s="18"/>
      <c r="H102" s="18"/>
      <c r="I102" s="18"/>
    </row>
    <row r="103" spans="1:14" s="18" customFormat="1" ht="13.15" customHeight="1" x14ac:dyDescent="0.2">
      <c r="K103" s="392"/>
      <c r="L103" s="392"/>
      <c r="M103" s="392"/>
      <c r="N103" s="392"/>
    </row>
    <row r="104" spans="1:14" s="18" customFormat="1" ht="13.15" customHeight="1" x14ac:dyDescent="0.2">
      <c r="K104" s="392"/>
      <c r="L104" s="392"/>
      <c r="M104" s="392"/>
      <c r="N104" s="392"/>
    </row>
    <row r="105" spans="1:14" s="18" customFormat="1" ht="13.15" customHeight="1" x14ac:dyDescent="0.2">
      <c r="K105" s="393"/>
      <c r="L105" s="393"/>
      <c r="M105" s="393"/>
      <c r="N105" s="392"/>
    </row>
    <row r="106" spans="1:14" s="18" customFormat="1" ht="13.15" customHeight="1" x14ac:dyDescent="0.2">
      <c r="K106" s="393"/>
      <c r="L106" s="393"/>
      <c r="M106" s="393"/>
      <c r="N106" s="392"/>
    </row>
    <row r="107" spans="1:14" s="18" customFormat="1" ht="13.15" customHeight="1" x14ac:dyDescent="0.2">
      <c r="K107" s="393"/>
      <c r="L107" s="393"/>
      <c r="M107" s="393"/>
      <c r="N107" s="393"/>
    </row>
    <row r="108" spans="1:14" s="18" customFormat="1" ht="13.15" customHeight="1" x14ac:dyDescent="0.2">
      <c r="K108" s="393"/>
      <c r="L108" s="393"/>
      <c r="M108" s="393"/>
      <c r="N108" s="393"/>
    </row>
    <row r="109" spans="1:14" s="18" customFormat="1" ht="13.15" customHeight="1" x14ac:dyDescent="0.2">
      <c r="K109" s="393"/>
      <c r="L109" s="393"/>
      <c r="M109" s="393"/>
      <c r="N109" s="393"/>
    </row>
    <row r="110" spans="1:14" s="18" customFormat="1" ht="13.15" customHeight="1" x14ac:dyDescent="0.2">
      <c r="K110" s="393"/>
      <c r="L110" s="393"/>
      <c r="M110" s="393"/>
      <c r="N110" s="393"/>
    </row>
    <row r="111" spans="1:14" s="18" customFormat="1" ht="13.15" customHeight="1" x14ac:dyDescent="0.2">
      <c r="K111" s="393"/>
      <c r="L111" s="393"/>
      <c r="M111" s="393"/>
      <c r="N111" s="393"/>
    </row>
    <row r="112" spans="1:14" s="18" customFormat="1" ht="13.15" customHeight="1" x14ac:dyDescent="0.2">
      <c r="K112" s="393"/>
      <c r="L112" s="393"/>
      <c r="M112" s="393"/>
      <c r="N112" s="393"/>
    </row>
    <row r="113" spans="11:14" s="18" customFormat="1" ht="13.15" customHeight="1" x14ac:dyDescent="0.2">
      <c r="K113" s="393"/>
      <c r="L113" s="393"/>
      <c r="M113" s="393"/>
      <c r="N113" s="393"/>
    </row>
    <row r="114" spans="11:14" s="18" customFormat="1" ht="13.15" customHeight="1" x14ac:dyDescent="0.2">
      <c r="K114" s="393"/>
      <c r="L114" s="393"/>
      <c r="M114" s="393"/>
      <c r="N114" s="393"/>
    </row>
    <row r="115" spans="11:14" s="18" customFormat="1" ht="13.15" customHeight="1" x14ac:dyDescent="0.2">
      <c r="K115" s="393"/>
      <c r="L115" s="393"/>
      <c r="M115" s="393"/>
      <c r="N115" s="393"/>
    </row>
    <row r="116" spans="11:14" s="18" customFormat="1" ht="13.15" customHeight="1" x14ac:dyDescent="0.2">
      <c r="K116" s="393"/>
      <c r="L116" s="393"/>
      <c r="M116" s="393"/>
      <c r="N116" s="393"/>
    </row>
    <row r="117" spans="11:14" s="18" customFormat="1" ht="13.15" customHeight="1" x14ac:dyDescent="0.2">
      <c r="K117" s="393"/>
      <c r="L117" s="393"/>
      <c r="M117" s="393"/>
      <c r="N117" s="393"/>
    </row>
    <row r="118" spans="11:14" s="18" customFormat="1" ht="13.15" customHeight="1" x14ac:dyDescent="0.2">
      <c r="K118" s="393"/>
      <c r="L118" s="393"/>
      <c r="M118" s="393"/>
      <c r="N118" s="393"/>
    </row>
    <row r="119" spans="11:14" s="18" customFormat="1" ht="13.15" customHeight="1" x14ac:dyDescent="0.2">
      <c r="K119" s="393"/>
      <c r="L119" s="393"/>
      <c r="M119" s="393"/>
      <c r="N119" s="393"/>
    </row>
    <row r="120" spans="11:14" s="18" customFormat="1" ht="13.15" customHeight="1" x14ac:dyDescent="0.2">
      <c r="K120" s="393"/>
      <c r="L120" s="393"/>
      <c r="M120" s="393"/>
      <c r="N120" s="393"/>
    </row>
    <row r="121" spans="11:14" s="18" customFormat="1" ht="13.15" customHeight="1" x14ac:dyDescent="0.2">
      <c r="K121" s="393"/>
      <c r="L121" s="393"/>
      <c r="M121" s="393"/>
      <c r="N121" s="393"/>
    </row>
    <row r="122" spans="11:14" s="18" customFormat="1" ht="13.15" customHeight="1" x14ac:dyDescent="0.2">
      <c r="K122" s="393"/>
      <c r="L122" s="393"/>
      <c r="M122" s="393"/>
      <c r="N122" s="393"/>
    </row>
    <row r="123" spans="11:14" s="18" customFormat="1" ht="13.15" customHeight="1" x14ac:dyDescent="0.2">
      <c r="K123" s="393"/>
      <c r="L123" s="393"/>
      <c r="M123" s="393"/>
      <c r="N123" s="393"/>
    </row>
    <row r="124" spans="11:14" s="18" customFormat="1" ht="13.15" customHeight="1" x14ac:dyDescent="0.2">
      <c r="K124" s="393"/>
      <c r="L124" s="393"/>
      <c r="M124" s="393"/>
      <c r="N124" s="393"/>
    </row>
    <row r="125" spans="11:14" s="18" customFormat="1" ht="13.15" customHeight="1" x14ac:dyDescent="0.2">
      <c r="K125" s="393"/>
      <c r="L125" s="393"/>
      <c r="M125" s="393"/>
      <c r="N125" s="393"/>
    </row>
    <row r="126" spans="11:14" s="18" customFormat="1" ht="13.15" customHeight="1" x14ac:dyDescent="0.2">
      <c r="K126" s="393"/>
      <c r="L126" s="393"/>
      <c r="M126" s="393"/>
      <c r="N126" s="393"/>
    </row>
    <row r="127" spans="11:14" s="18" customFormat="1" ht="13.15" customHeight="1" x14ac:dyDescent="0.2">
      <c r="K127" s="393"/>
      <c r="L127" s="393"/>
      <c r="M127" s="393"/>
      <c r="N127" s="393"/>
    </row>
    <row r="128" spans="11:14" s="18" customFormat="1" ht="13.15" customHeight="1" x14ac:dyDescent="0.2">
      <c r="K128" s="393"/>
      <c r="L128" s="393"/>
      <c r="M128" s="393"/>
      <c r="N128" s="393"/>
    </row>
    <row r="129" spans="11:14" s="18" customFormat="1" ht="13.15" customHeight="1" x14ac:dyDescent="0.2">
      <c r="K129" s="393"/>
      <c r="L129" s="393"/>
      <c r="M129" s="393"/>
      <c r="N129" s="393"/>
    </row>
    <row r="130" spans="11:14" s="18" customFormat="1" ht="13.15" customHeight="1" x14ac:dyDescent="0.2">
      <c r="K130" s="393"/>
      <c r="L130" s="393"/>
      <c r="M130" s="393"/>
      <c r="N130" s="393"/>
    </row>
    <row r="131" spans="11:14" s="18" customFormat="1" ht="13.15" customHeight="1" x14ac:dyDescent="0.2">
      <c r="K131" s="393"/>
      <c r="L131" s="393"/>
      <c r="M131" s="393"/>
      <c r="N131" s="393"/>
    </row>
    <row r="132" spans="11:14" s="18" customFormat="1" ht="13.15" customHeight="1" x14ac:dyDescent="0.2">
      <c r="K132" s="393"/>
      <c r="L132" s="393"/>
      <c r="M132" s="393"/>
      <c r="N132" s="393"/>
    </row>
    <row r="133" spans="11:14" s="18" customFormat="1" ht="13.15" customHeight="1" x14ac:dyDescent="0.2">
      <c r="K133" s="393"/>
      <c r="L133" s="393"/>
      <c r="M133" s="393"/>
      <c r="N133" s="393"/>
    </row>
    <row r="134" spans="11:14" s="18" customFormat="1" ht="13.15" customHeight="1" x14ac:dyDescent="0.2">
      <c r="K134" s="393"/>
      <c r="L134" s="393"/>
      <c r="M134" s="393"/>
      <c r="N134" s="393"/>
    </row>
    <row r="135" spans="11:14" s="18" customFormat="1" ht="13.15" customHeight="1" x14ac:dyDescent="0.2">
      <c r="K135" s="393"/>
      <c r="L135" s="393"/>
      <c r="M135" s="393"/>
      <c r="N135" s="393"/>
    </row>
    <row r="136" spans="11:14" s="18" customFormat="1" ht="13.15" customHeight="1" x14ac:dyDescent="0.2">
      <c r="K136" s="393"/>
      <c r="L136" s="393"/>
      <c r="M136" s="393"/>
      <c r="N136" s="393"/>
    </row>
    <row r="137" spans="11:14" s="18" customFormat="1" ht="13.15" customHeight="1" x14ac:dyDescent="0.2">
      <c r="K137" s="393"/>
      <c r="L137" s="393"/>
      <c r="M137" s="393"/>
      <c r="N137" s="393"/>
    </row>
    <row r="138" spans="11:14" s="18" customFormat="1" ht="13.15" customHeight="1" x14ac:dyDescent="0.2">
      <c r="K138" s="393"/>
      <c r="L138" s="393"/>
      <c r="M138" s="393"/>
      <c r="N138" s="393"/>
    </row>
    <row r="139" spans="11:14" s="18" customFormat="1" ht="13.15" customHeight="1" x14ac:dyDescent="0.2">
      <c r="K139" s="393"/>
      <c r="L139" s="393"/>
      <c r="M139" s="393"/>
      <c r="N139" s="393"/>
    </row>
    <row r="140" spans="11:14" s="18" customFormat="1" ht="13.15" customHeight="1" x14ac:dyDescent="0.2">
      <c r="K140" s="393"/>
      <c r="L140" s="393"/>
      <c r="M140" s="393"/>
      <c r="N140" s="393"/>
    </row>
    <row r="141" spans="11:14" s="18" customFormat="1" ht="13.15" customHeight="1" x14ac:dyDescent="0.2">
      <c r="K141" s="393"/>
      <c r="L141" s="393"/>
      <c r="M141" s="393"/>
      <c r="N141" s="393"/>
    </row>
    <row r="142" spans="11:14" s="18" customFormat="1" ht="13.15" customHeight="1" x14ac:dyDescent="0.2">
      <c r="K142" s="393"/>
      <c r="L142" s="393"/>
      <c r="M142" s="393"/>
      <c r="N142" s="393"/>
    </row>
    <row r="143" spans="11:14" s="18" customFormat="1" ht="13.15" customHeight="1" x14ac:dyDescent="0.2">
      <c r="K143" s="393"/>
      <c r="L143" s="393"/>
      <c r="M143" s="393"/>
      <c r="N143" s="393"/>
    </row>
    <row r="144" spans="11:14" s="18" customFormat="1" ht="13.15" customHeight="1" x14ac:dyDescent="0.2">
      <c r="K144" s="393"/>
      <c r="L144" s="393"/>
      <c r="M144" s="393"/>
      <c r="N144" s="393"/>
    </row>
    <row r="145" spans="11:14" s="18" customFormat="1" ht="13.15" customHeight="1" x14ac:dyDescent="0.2">
      <c r="K145" s="393"/>
      <c r="L145" s="393"/>
      <c r="M145" s="393"/>
      <c r="N145" s="393"/>
    </row>
    <row r="146" spans="11:14" s="18" customFormat="1" ht="13.15" customHeight="1" x14ac:dyDescent="0.2">
      <c r="K146" s="393"/>
      <c r="L146" s="393"/>
      <c r="M146" s="393"/>
      <c r="N146" s="393"/>
    </row>
    <row r="147" spans="11:14" s="18" customFormat="1" ht="13.15" customHeight="1" x14ac:dyDescent="0.2">
      <c r="K147" s="393"/>
      <c r="L147" s="393"/>
      <c r="M147" s="393"/>
      <c r="N147" s="393"/>
    </row>
    <row r="148" spans="11:14" s="18" customFormat="1" ht="13.15" customHeight="1" x14ac:dyDescent="0.2">
      <c r="K148" s="393"/>
      <c r="L148" s="393"/>
      <c r="M148" s="393"/>
      <c r="N148" s="393"/>
    </row>
    <row r="149" spans="11:14" s="18" customFormat="1" ht="13.15" customHeight="1" x14ac:dyDescent="0.2">
      <c r="K149" s="393"/>
      <c r="L149" s="393"/>
      <c r="M149" s="393"/>
      <c r="N149" s="393"/>
    </row>
    <row r="150" spans="11:14" s="18" customFormat="1" ht="13.15" customHeight="1" x14ac:dyDescent="0.2">
      <c r="K150" s="393"/>
      <c r="L150" s="393"/>
      <c r="M150" s="393"/>
      <c r="N150" s="393"/>
    </row>
    <row r="151" spans="11:14" s="18" customFormat="1" ht="13.15" customHeight="1" x14ac:dyDescent="0.2">
      <c r="K151" s="393"/>
      <c r="L151" s="393"/>
      <c r="M151" s="393"/>
      <c r="N151" s="393"/>
    </row>
    <row r="152" spans="11:14" s="18" customFormat="1" ht="13.15" customHeight="1" x14ac:dyDescent="0.2">
      <c r="K152" s="393"/>
      <c r="L152" s="393"/>
      <c r="M152" s="393"/>
      <c r="N152" s="393"/>
    </row>
    <row r="153" spans="11:14" s="18" customFormat="1" ht="13.15" customHeight="1" x14ac:dyDescent="0.2">
      <c r="K153" s="393"/>
      <c r="L153" s="393"/>
      <c r="M153" s="393"/>
      <c r="N153" s="393"/>
    </row>
    <row r="154" spans="11:14" s="18" customFormat="1" ht="13.15" customHeight="1" x14ac:dyDescent="0.2">
      <c r="K154" s="393"/>
      <c r="L154" s="393"/>
      <c r="M154" s="393"/>
      <c r="N154" s="393"/>
    </row>
    <row r="155" spans="11:14" s="18" customFormat="1" ht="13.15" customHeight="1" x14ac:dyDescent="0.2">
      <c r="K155" s="393"/>
      <c r="L155" s="393"/>
      <c r="M155" s="393"/>
      <c r="N155" s="393"/>
    </row>
    <row r="156" spans="11:14" s="18" customFormat="1" ht="13.15" customHeight="1" x14ac:dyDescent="0.2">
      <c r="K156" s="393"/>
      <c r="L156" s="393"/>
      <c r="M156" s="393"/>
      <c r="N156" s="393"/>
    </row>
    <row r="157" spans="11:14" s="18" customFormat="1" ht="13.15" customHeight="1" x14ac:dyDescent="0.2">
      <c r="K157" s="393"/>
      <c r="L157" s="393"/>
      <c r="M157" s="393"/>
      <c r="N157" s="393"/>
    </row>
    <row r="158" spans="11:14" s="18" customFormat="1" ht="13.15" customHeight="1" x14ac:dyDescent="0.2">
      <c r="K158" s="393"/>
      <c r="L158" s="393"/>
      <c r="M158" s="393"/>
      <c r="N158" s="393"/>
    </row>
    <row r="159" spans="11:14" s="18" customFormat="1" ht="13.15" customHeight="1" x14ac:dyDescent="0.2">
      <c r="K159" s="393"/>
      <c r="L159" s="393"/>
      <c r="M159" s="393"/>
      <c r="N159" s="393"/>
    </row>
    <row r="160" spans="11:14" s="18" customFormat="1" ht="13.15" customHeight="1" x14ac:dyDescent="0.2">
      <c r="K160" s="393"/>
      <c r="L160" s="393"/>
      <c r="M160" s="393"/>
      <c r="N160" s="393"/>
    </row>
    <row r="161" spans="11:14" s="18" customFormat="1" ht="13.15" customHeight="1" x14ac:dyDescent="0.2">
      <c r="K161" s="393"/>
      <c r="L161" s="393"/>
      <c r="M161" s="393"/>
      <c r="N161" s="393"/>
    </row>
    <row r="162" spans="11:14" s="18" customFormat="1" ht="13.15" customHeight="1" x14ac:dyDescent="0.2">
      <c r="K162" s="393"/>
      <c r="L162" s="393"/>
      <c r="M162" s="393"/>
      <c r="N162" s="393"/>
    </row>
    <row r="163" spans="11:14" s="18" customFormat="1" ht="13.15" customHeight="1" x14ac:dyDescent="0.2">
      <c r="K163" s="393"/>
      <c r="L163" s="393"/>
      <c r="M163" s="393"/>
      <c r="N163" s="393"/>
    </row>
    <row r="164" spans="11:14" s="18" customFormat="1" ht="13.15" customHeight="1" x14ac:dyDescent="0.2">
      <c r="K164" s="393"/>
      <c r="L164" s="393"/>
      <c r="M164" s="393"/>
      <c r="N164" s="393"/>
    </row>
    <row r="165" spans="11:14" s="18" customFormat="1" ht="13.15" customHeight="1" x14ac:dyDescent="0.2">
      <c r="K165" s="393"/>
      <c r="L165" s="393"/>
      <c r="M165" s="393"/>
      <c r="N165" s="393"/>
    </row>
    <row r="166" spans="11:14" s="18" customFormat="1" ht="13.15" customHeight="1" x14ac:dyDescent="0.2">
      <c r="K166" s="393"/>
      <c r="L166" s="393"/>
      <c r="M166" s="393"/>
      <c r="N166" s="393"/>
    </row>
    <row r="167" spans="11:14" s="18" customFormat="1" ht="13.15" customHeight="1" x14ac:dyDescent="0.2">
      <c r="K167" s="393"/>
      <c r="L167" s="393"/>
      <c r="M167" s="393"/>
      <c r="N167" s="393"/>
    </row>
    <row r="168" spans="11:14" s="18" customFormat="1" ht="13.15" customHeight="1" x14ac:dyDescent="0.2">
      <c r="K168" s="393"/>
      <c r="L168" s="393"/>
      <c r="M168" s="393"/>
      <c r="N168" s="393"/>
    </row>
    <row r="169" spans="11:14" s="18" customFormat="1" ht="13.15" customHeight="1" x14ac:dyDescent="0.2">
      <c r="K169" s="393"/>
      <c r="L169" s="393"/>
      <c r="M169" s="393"/>
      <c r="N169" s="393"/>
    </row>
    <row r="170" spans="11:14" s="18" customFormat="1" ht="13.15" customHeight="1" x14ac:dyDescent="0.2">
      <c r="K170" s="393"/>
      <c r="L170" s="393"/>
      <c r="M170" s="393"/>
      <c r="N170" s="393"/>
    </row>
    <row r="171" spans="11:14" s="18" customFormat="1" ht="13.15" customHeight="1" x14ac:dyDescent="0.2">
      <c r="K171" s="393"/>
      <c r="L171" s="393"/>
      <c r="M171" s="393"/>
      <c r="N171" s="393"/>
    </row>
    <row r="172" spans="11:14" s="18" customFormat="1" ht="13.15" customHeight="1" x14ac:dyDescent="0.2">
      <c r="K172" s="393"/>
      <c r="L172" s="393"/>
      <c r="M172" s="393"/>
      <c r="N172" s="393"/>
    </row>
    <row r="173" spans="11:14" s="18" customFormat="1" ht="13.15" customHeight="1" x14ac:dyDescent="0.2">
      <c r="K173" s="393"/>
      <c r="L173" s="393"/>
      <c r="M173" s="393"/>
      <c r="N173" s="393"/>
    </row>
    <row r="174" spans="11:14" s="18" customFormat="1" x14ac:dyDescent="0.2">
      <c r="K174" s="393"/>
      <c r="L174" s="393"/>
      <c r="M174" s="393"/>
      <c r="N174" s="393"/>
    </row>
    <row r="175" spans="11:14" s="18" customFormat="1" x14ac:dyDescent="0.2">
      <c r="K175" s="393"/>
      <c r="L175" s="393"/>
      <c r="M175" s="393"/>
      <c r="N175" s="393"/>
    </row>
    <row r="176" spans="11:14" s="18" customFormat="1" x14ac:dyDescent="0.2">
      <c r="K176" s="393"/>
      <c r="L176" s="393"/>
      <c r="M176" s="393"/>
      <c r="N176" s="393"/>
    </row>
    <row r="177" spans="11:14" s="18" customFormat="1" x14ac:dyDescent="0.2">
      <c r="K177" s="393"/>
      <c r="L177" s="393"/>
      <c r="M177" s="393"/>
      <c r="N177" s="393"/>
    </row>
    <row r="178" spans="11:14" s="18" customFormat="1" x14ac:dyDescent="0.2">
      <c r="K178" s="393"/>
      <c r="L178" s="393"/>
      <c r="M178" s="393"/>
      <c r="N178" s="393"/>
    </row>
    <row r="179" spans="11:14" s="18" customFormat="1" x14ac:dyDescent="0.2">
      <c r="K179" s="393"/>
      <c r="L179" s="393"/>
      <c r="M179" s="393"/>
      <c r="N179" s="393"/>
    </row>
    <row r="180" spans="11:14" s="18" customFormat="1" x14ac:dyDescent="0.2">
      <c r="K180" s="393"/>
      <c r="L180" s="393"/>
      <c r="M180" s="393"/>
      <c r="N180" s="393"/>
    </row>
    <row r="181" spans="11:14" s="18" customFormat="1" x14ac:dyDescent="0.2">
      <c r="K181" s="393"/>
      <c r="L181" s="393"/>
      <c r="M181" s="393"/>
      <c r="N181" s="393"/>
    </row>
    <row r="182" spans="11:14" s="18" customFormat="1" x14ac:dyDescent="0.2">
      <c r="K182" s="393"/>
      <c r="L182" s="393"/>
      <c r="M182" s="393"/>
      <c r="N182" s="393"/>
    </row>
    <row r="183" spans="11:14" s="18" customFormat="1" x14ac:dyDescent="0.2">
      <c r="K183" s="393"/>
      <c r="L183" s="393"/>
      <c r="M183" s="393"/>
      <c r="N183" s="393"/>
    </row>
    <row r="184" spans="11:14" s="18" customFormat="1" x14ac:dyDescent="0.2">
      <c r="K184" s="393"/>
      <c r="L184" s="393"/>
      <c r="M184" s="393"/>
      <c r="N184" s="393"/>
    </row>
    <row r="185" spans="11:14" s="18" customFormat="1" x14ac:dyDescent="0.2">
      <c r="K185" s="393"/>
      <c r="L185" s="393"/>
      <c r="M185" s="393"/>
      <c r="N185" s="393"/>
    </row>
    <row r="186" spans="11:14" s="18" customFormat="1" x14ac:dyDescent="0.2">
      <c r="K186" s="393"/>
      <c r="L186" s="393"/>
      <c r="M186" s="393"/>
      <c r="N186" s="393"/>
    </row>
    <row r="187" spans="11:14" s="18" customFormat="1" x14ac:dyDescent="0.2">
      <c r="K187" s="393"/>
      <c r="L187" s="393"/>
      <c r="M187" s="393"/>
      <c r="N187" s="393"/>
    </row>
    <row r="188" spans="11:14" s="18" customFormat="1" x14ac:dyDescent="0.2">
      <c r="K188" s="393"/>
      <c r="L188" s="393"/>
      <c r="M188" s="393"/>
      <c r="N188" s="393"/>
    </row>
    <row r="189" spans="11:14" s="18" customFormat="1" x14ac:dyDescent="0.2">
      <c r="K189" s="393"/>
      <c r="L189" s="393"/>
      <c r="M189" s="393"/>
      <c r="N189" s="393"/>
    </row>
    <row r="190" spans="11:14" s="18" customFormat="1" x14ac:dyDescent="0.2">
      <c r="K190" s="393"/>
      <c r="L190" s="393"/>
      <c r="M190" s="393"/>
      <c r="N190" s="393"/>
    </row>
    <row r="191" spans="11:14" s="18" customFormat="1" x14ac:dyDescent="0.2">
      <c r="K191" s="393"/>
      <c r="L191" s="393"/>
      <c r="M191" s="393"/>
      <c r="N191" s="393"/>
    </row>
    <row r="192" spans="11:14" s="18" customFormat="1" x14ac:dyDescent="0.2">
      <c r="K192" s="393"/>
      <c r="L192" s="393"/>
      <c r="M192" s="393"/>
      <c r="N192" s="393"/>
    </row>
    <row r="193" spans="11:14" s="18" customFormat="1" x14ac:dyDescent="0.2">
      <c r="K193" s="393"/>
      <c r="L193" s="393"/>
      <c r="M193" s="393"/>
      <c r="N193" s="393"/>
    </row>
    <row r="194" spans="11:14" s="18" customFormat="1" x14ac:dyDescent="0.2">
      <c r="K194" s="393"/>
      <c r="L194" s="393"/>
      <c r="M194" s="393"/>
      <c r="N194" s="393"/>
    </row>
    <row r="195" spans="11:14" s="18" customFormat="1" x14ac:dyDescent="0.2">
      <c r="K195" s="393"/>
      <c r="L195" s="393"/>
      <c r="M195" s="393"/>
      <c r="N195" s="393"/>
    </row>
    <row r="196" spans="11:14" s="18" customFormat="1" x14ac:dyDescent="0.2">
      <c r="K196" s="393"/>
      <c r="L196" s="393"/>
      <c r="M196" s="393"/>
      <c r="N196" s="393"/>
    </row>
    <row r="197" spans="11:14" s="18" customFormat="1" x14ac:dyDescent="0.2">
      <c r="K197" s="393"/>
      <c r="L197" s="393"/>
      <c r="M197" s="393"/>
      <c r="N197" s="393"/>
    </row>
    <row r="198" spans="11:14" s="18" customFormat="1" x14ac:dyDescent="0.2">
      <c r="K198" s="393"/>
      <c r="L198" s="393"/>
      <c r="M198" s="393"/>
      <c r="N198" s="393"/>
    </row>
    <row r="199" spans="11:14" s="18" customFormat="1" x14ac:dyDescent="0.2">
      <c r="K199" s="393"/>
      <c r="L199" s="393"/>
      <c r="M199" s="393"/>
      <c r="N199" s="393"/>
    </row>
    <row r="200" spans="11:14" s="18" customFormat="1" x14ac:dyDescent="0.2">
      <c r="K200" s="393"/>
      <c r="L200" s="393"/>
      <c r="M200" s="393"/>
      <c r="N200" s="393"/>
    </row>
    <row r="201" spans="11:14" s="18" customFormat="1" x14ac:dyDescent="0.2">
      <c r="K201" s="393"/>
      <c r="L201" s="393"/>
      <c r="M201" s="393"/>
      <c r="N201" s="393"/>
    </row>
    <row r="202" spans="11:14" s="18" customFormat="1" x14ac:dyDescent="0.2">
      <c r="K202" s="393"/>
      <c r="L202" s="393"/>
      <c r="M202" s="393"/>
      <c r="N202" s="393"/>
    </row>
    <row r="203" spans="11:14" s="18" customFormat="1" x14ac:dyDescent="0.2">
      <c r="K203" s="393"/>
      <c r="L203" s="393"/>
      <c r="M203" s="393"/>
      <c r="N203" s="393"/>
    </row>
    <row r="204" spans="11:14" s="18" customFormat="1" x14ac:dyDescent="0.2">
      <c r="K204" s="393"/>
      <c r="L204" s="393"/>
      <c r="M204" s="393"/>
      <c r="N204" s="393"/>
    </row>
    <row r="205" spans="11:14" s="18" customFormat="1" x14ac:dyDescent="0.2">
      <c r="K205" s="393"/>
      <c r="L205" s="393"/>
      <c r="M205" s="393"/>
      <c r="N205" s="393"/>
    </row>
    <row r="206" spans="11:14" s="18" customFormat="1" x14ac:dyDescent="0.2">
      <c r="K206" s="393"/>
      <c r="L206" s="393"/>
      <c r="M206" s="393"/>
      <c r="N206" s="393"/>
    </row>
    <row r="207" spans="11:14" s="18" customFormat="1" x14ac:dyDescent="0.2">
      <c r="K207" s="393"/>
      <c r="L207" s="393"/>
      <c r="M207" s="393"/>
      <c r="N207" s="393"/>
    </row>
    <row r="208" spans="11:14" s="18" customFormat="1" x14ac:dyDescent="0.2">
      <c r="K208" s="393"/>
      <c r="L208" s="393"/>
      <c r="M208" s="393"/>
      <c r="N208" s="393"/>
    </row>
    <row r="209" spans="11:14" s="18" customFormat="1" x14ac:dyDescent="0.2">
      <c r="K209" s="393"/>
      <c r="L209" s="393"/>
      <c r="M209" s="393"/>
      <c r="N209" s="393"/>
    </row>
    <row r="210" spans="11:14" s="18" customFormat="1" x14ac:dyDescent="0.2">
      <c r="K210" s="393"/>
      <c r="L210" s="393"/>
      <c r="M210" s="393"/>
      <c r="N210" s="393"/>
    </row>
    <row r="211" spans="11:14" s="18" customFormat="1" x14ac:dyDescent="0.2">
      <c r="K211" s="393"/>
      <c r="L211" s="393"/>
      <c r="M211" s="393"/>
      <c r="N211" s="393"/>
    </row>
    <row r="212" spans="11:14" s="18" customFormat="1" x14ac:dyDescent="0.2">
      <c r="K212" s="393"/>
      <c r="L212" s="393"/>
      <c r="M212" s="393"/>
      <c r="N212" s="393"/>
    </row>
    <row r="213" spans="11:14" s="18" customFormat="1" x14ac:dyDescent="0.2">
      <c r="K213" s="393"/>
      <c r="L213" s="393"/>
      <c r="M213" s="393"/>
      <c r="N213" s="393"/>
    </row>
    <row r="214" spans="11:14" s="18" customFormat="1" x14ac:dyDescent="0.2">
      <c r="K214" s="393"/>
      <c r="L214" s="393"/>
      <c r="M214" s="393"/>
      <c r="N214" s="393"/>
    </row>
    <row r="215" spans="11:14" s="18" customFormat="1" x14ac:dyDescent="0.2">
      <c r="K215" s="393"/>
      <c r="L215" s="393"/>
      <c r="M215" s="393"/>
      <c r="N215" s="393"/>
    </row>
    <row r="216" spans="11:14" s="18" customFormat="1" x14ac:dyDescent="0.2">
      <c r="K216" s="393"/>
      <c r="L216" s="393"/>
      <c r="M216" s="393"/>
      <c r="N216" s="393"/>
    </row>
    <row r="217" spans="11:14" s="18" customFormat="1" x14ac:dyDescent="0.2">
      <c r="K217" s="393"/>
      <c r="L217" s="393"/>
      <c r="M217" s="393"/>
      <c r="N217" s="393"/>
    </row>
    <row r="218" spans="11:14" s="18" customFormat="1" x14ac:dyDescent="0.2">
      <c r="K218" s="393"/>
      <c r="L218" s="393"/>
      <c r="M218" s="393"/>
      <c r="N218" s="393"/>
    </row>
    <row r="219" spans="11:14" s="18" customFormat="1" x14ac:dyDescent="0.2">
      <c r="K219" s="393"/>
      <c r="L219" s="393"/>
      <c r="M219" s="393"/>
      <c r="N219" s="393"/>
    </row>
    <row r="220" spans="11:14" s="18" customFormat="1" x14ac:dyDescent="0.2">
      <c r="K220" s="393"/>
      <c r="L220" s="393"/>
      <c r="M220" s="393"/>
      <c r="N220" s="393"/>
    </row>
    <row r="221" spans="11:14" s="18" customFormat="1" x14ac:dyDescent="0.2">
      <c r="K221" s="393"/>
      <c r="L221" s="393"/>
      <c r="M221" s="393"/>
      <c r="N221" s="393"/>
    </row>
    <row r="222" spans="11:14" s="18" customFormat="1" x14ac:dyDescent="0.2">
      <c r="K222" s="393"/>
      <c r="L222" s="393"/>
      <c r="M222" s="393"/>
      <c r="N222" s="393"/>
    </row>
    <row r="223" spans="11:14" s="18" customFormat="1" x14ac:dyDescent="0.2">
      <c r="K223" s="393"/>
      <c r="L223" s="393"/>
      <c r="M223" s="393"/>
      <c r="N223" s="393"/>
    </row>
    <row r="224" spans="11:14" s="18" customFormat="1" x14ac:dyDescent="0.2">
      <c r="K224" s="393"/>
      <c r="L224" s="393"/>
      <c r="M224" s="393"/>
      <c r="N224" s="393"/>
    </row>
    <row r="225" spans="11:14" s="18" customFormat="1" x14ac:dyDescent="0.2">
      <c r="K225" s="393"/>
      <c r="L225" s="393"/>
      <c r="M225" s="393"/>
      <c r="N225" s="393"/>
    </row>
    <row r="226" spans="11:14" s="18" customFormat="1" x14ac:dyDescent="0.2">
      <c r="K226" s="393"/>
      <c r="L226" s="393"/>
      <c r="M226" s="393"/>
      <c r="N226" s="393"/>
    </row>
    <row r="227" spans="11:14" s="18" customFormat="1" x14ac:dyDescent="0.2">
      <c r="K227" s="393"/>
      <c r="L227" s="393"/>
      <c r="M227" s="393"/>
      <c r="N227" s="393"/>
    </row>
    <row r="228" spans="11:14" s="18" customFormat="1" x14ac:dyDescent="0.2">
      <c r="K228" s="393"/>
      <c r="L228" s="393"/>
      <c r="M228" s="393"/>
      <c r="N228" s="393"/>
    </row>
    <row r="229" spans="11:14" s="18" customFormat="1" x14ac:dyDescent="0.2">
      <c r="K229" s="393"/>
      <c r="L229" s="393"/>
      <c r="M229" s="393"/>
      <c r="N229" s="393"/>
    </row>
    <row r="230" spans="11:14" s="18" customFormat="1" x14ac:dyDescent="0.2">
      <c r="K230" s="393"/>
      <c r="L230" s="393"/>
      <c r="M230" s="393"/>
      <c r="N230" s="393"/>
    </row>
    <row r="231" spans="11:14" s="18" customFormat="1" x14ac:dyDescent="0.2">
      <c r="K231" s="393"/>
      <c r="L231" s="393"/>
      <c r="M231" s="393"/>
      <c r="N231" s="393"/>
    </row>
    <row r="232" spans="11:14" s="18" customFormat="1" x14ac:dyDescent="0.2">
      <c r="K232" s="393"/>
      <c r="L232" s="393"/>
      <c r="M232" s="393"/>
      <c r="N232" s="393"/>
    </row>
    <row r="233" spans="11:14" s="18" customFormat="1" x14ac:dyDescent="0.2">
      <c r="K233" s="393"/>
      <c r="L233" s="393"/>
      <c r="M233" s="393"/>
      <c r="N233" s="393"/>
    </row>
    <row r="234" spans="11:14" s="18" customFormat="1" x14ac:dyDescent="0.2">
      <c r="K234" s="393"/>
      <c r="L234" s="393"/>
      <c r="M234" s="393"/>
      <c r="N234" s="393"/>
    </row>
    <row r="235" spans="11:14" s="18" customFormat="1" x14ac:dyDescent="0.2">
      <c r="K235" s="393"/>
      <c r="L235" s="393"/>
      <c r="M235" s="393"/>
      <c r="N235" s="393"/>
    </row>
    <row r="236" spans="11:14" s="18" customFormat="1" x14ac:dyDescent="0.2">
      <c r="K236" s="393"/>
      <c r="L236" s="393"/>
      <c r="M236" s="393"/>
      <c r="N236" s="393"/>
    </row>
    <row r="237" spans="11:14" s="18" customFormat="1" x14ac:dyDescent="0.2">
      <c r="K237" s="393"/>
      <c r="L237" s="393"/>
      <c r="M237" s="393"/>
      <c r="N237" s="393"/>
    </row>
    <row r="238" spans="11:14" s="18" customFormat="1" x14ac:dyDescent="0.2">
      <c r="K238" s="393"/>
      <c r="L238" s="393"/>
      <c r="M238" s="393"/>
      <c r="N238" s="393"/>
    </row>
    <row r="239" spans="11:14" s="18" customFormat="1" x14ac:dyDescent="0.2">
      <c r="K239" s="393"/>
      <c r="L239" s="393"/>
      <c r="M239" s="393"/>
      <c r="N239" s="393"/>
    </row>
    <row r="240" spans="11:14" s="18" customFormat="1" x14ac:dyDescent="0.2">
      <c r="K240" s="393"/>
      <c r="L240" s="393"/>
      <c r="M240" s="393"/>
      <c r="N240" s="393"/>
    </row>
    <row r="241" spans="11:14" s="18" customFormat="1" x14ac:dyDescent="0.2">
      <c r="K241" s="393"/>
      <c r="L241" s="393"/>
      <c r="M241" s="393"/>
      <c r="N241" s="393"/>
    </row>
    <row r="242" spans="11:14" s="18" customFormat="1" x14ac:dyDescent="0.2">
      <c r="K242" s="393"/>
      <c r="L242" s="393"/>
      <c r="M242" s="393"/>
      <c r="N242" s="393"/>
    </row>
    <row r="243" spans="11:14" s="18" customFormat="1" x14ac:dyDescent="0.2">
      <c r="K243" s="393"/>
      <c r="L243" s="393"/>
      <c r="M243" s="393"/>
      <c r="N243" s="393"/>
    </row>
    <row r="244" spans="11:14" s="18" customFormat="1" x14ac:dyDescent="0.2">
      <c r="K244" s="393"/>
      <c r="L244" s="393"/>
      <c r="M244" s="393"/>
      <c r="N244" s="393"/>
    </row>
    <row r="245" spans="11:14" s="18" customFormat="1" x14ac:dyDescent="0.2">
      <c r="K245" s="393"/>
      <c r="L245" s="393"/>
      <c r="M245" s="393"/>
      <c r="N245" s="393"/>
    </row>
    <row r="246" spans="11:14" s="18" customFormat="1" x14ac:dyDescent="0.2">
      <c r="K246" s="393"/>
      <c r="L246" s="393"/>
      <c r="M246" s="393"/>
      <c r="N246" s="393"/>
    </row>
    <row r="247" spans="11:14" s="18" customFormat="1" x14ac:dyDescent="0.2">
      <c r="K247" s="393"/>
      <c r="L247" s="393"/>
      <c r="M247" s="393"/>
      <c r="N247" s="393"/>
    </row>
    <row r="248" spans="11:14" s="18" customFormat="1" x14ac:dyDescent="0.2">
      <c r="K248" s="393"/>
      <c r="L248" s="393"/>
      <c r="M248" s="393"/>
      <c r="N248" s="393"/>
    </row>
    <row r="249" spans="11:14" s="18" customFormat="1" x14ac:dyDescent="0.2">
      <c r="K249" s="393"/>
      <c r="L249" s="393"/>
      <c r="M249" s="393"/>
      <c r="N249" s="393"/>
    </row>
    <row r="250" spans="11:14" s="18" customFormat="1" x14ac:dyDescent="0.2">
      <c r="K250" s="393"/>
      <c r="L250" s="393"/>
      <c r="M250" s="393"/>
      <c r="N250" s="393"/>
    </row>
    <row r="251" spans="11:14" s="18" customFormat="1" x14ac:dyDescent="0.2">
      <c r="K251" s="393"/>
      <c r="L251" s="393"/>
      <c r="M251" s="393"/>
      <c r="N251" s="393"/>
    </row>
    <row r="252" spans="11:14" s="18" customFormat="1" x14ac:dyDescent="0.2">
      <c r="K252" s="393"/>
      <c r="L252" s="393"/>
      <c r="M252" s="393"/>
      <c r="N252" s="393"/>
    </row>
    <row r="253" spans="11:14" s="18" customFormat="1" x14ac:dyDescent="0.2">
      <c r="K253" s="393"/>
      <c r="L253" s="393"/>
      <c r="M253" s="393"/>
      <c r="N253" s="393"/>
    </row>
    <row r="254" spans="11:14" s="18" customFormat="1" x14ac:dyDescent="0.2">
      <c r="K254" s="393"/>
      <c r="L254" s="393"/>
      <c r="M254" s="393"/>
      <c r="N254" s="393"/>
    </row>
    <row r="255" spans="11:14" s="18" customFormat="1" x14ac:dyDescent="0.2">
      <c r="K255" s="393"/>
      <c r="L255" s="393"/>
      <c r="M255" s="393"/>
      <c r="N255" s="393"/>
    </row>
    <row r="256" spans="11:14" s="18" customFormat="1" x14ac:dyDescent="0.2">
      <c r="K256" s="393"/>
      <c r="L256" s="393"/>
      <c r="M256" s="393"/>
      <c r="N256" s="393"/>
    </row>
    <row r="257" spans="11:14" s="18" customFormat="1" x14ac:dyDescent="0.2">
      <c r="K257" s="393"/>
      <c r="L257" s="393"/>
      <c r="M257" s="393"/>
      <c r="N257" s="393"/>
    </row>
    <row r="258" spans="11:14" s="18" customFormat="1" x14ac:dyDescent="0.2">
      <c r="K258" s="393"/>
      <c r="L258" s="393"/>
      <c r="M258" s="393"/>
      <c r="N258" s="393"/>
    </row>
    <row r="259" spans="11:14" s="18" customFormat="1" x14ac:dyDescent="0.2">
      <c r="K259" s="393"/>
      <c r="L259" s="393"/>
      <c r="M259" s="393"/>
      <c r="N259" s="393"/>
    </row>
    <row r="260" spans="11:14" s="18" customFormat="1" x14ac:dyDescent="0.2">
      <c r="K260" s="393"/>
      <c r="L260" s="393"/>
      <c r="M260" s="393"/>
      <c r="N260" s="393"/>
    </row>
    <row r="261" spans="11:14" s="18" customFormat="1" x14ac:dyDescent="0.2">
      <c r="K261" s="393"/>
      <c r="L261" s="393"/>
      <c r="M261" s="393"/>
      <c r="N261" s="393"/>
    </row>
    <row r="262" spans="11:14" s="18" customFormat="1" x14ac:dyDescent="0.2">
      <c r="K262" s="393"/>
      <c r="L262" s="393"/>
      <c r="M262" s="393"/>
      <c r="N262" s="393"/>
    </row>
    <row r="263" spans="11:14" s="18" customFormat="1" x14ac:dyDescent="0.2">
      <c r="K263" s="393"/>
      <c r="L263" s="393"/>
      <c r="M263" s="393"/>
      <c r="N263" s="393"/>
    </row>
    <row r="264" spans="11:14" s="18" customFormat="1" x14ac:dyDescent="0.2">
      <c r="K264" s="393"/>
      <c r="L264" s="393"/>
      <c r="M264" s="393"/>
      <c r="N264" s="393"/>
    </row>
    <row r="265" spans="11:14" s="18" customFormat="1" x14ac:dyDescent="0.2">
      <c r="K265" s="393"/>
      <c r="L265" s="393"/>
      <c r="M265" s="393"/>
      <c r="N265" s="393"/>
    </row>
    <row r="266" spans="11:14" s="18" customFormat="1" x14ac:dyDescent="0.2">
      <c r="K266" s="393"/>
      <c r="L266" s="393"/>
      <c r="M266" s="393"/>
      <c r="N266" s="393"/>
    </row>
    <row r="267" spans="11:14" s="18" customFormat="1" x14ac:dyDescent="0.2">
      <c r="K267" s="393"/>
      <c r="L267" s="393"/>
      <c r="M267" s="393"/>
      <c r="N267" s="393"/>
    </row>
    <row r="268" spans="11:14" s="18" customFormat="1" x14ac:dyDescent="0.2">
      <c r="K268" s="393"/>
      <c r="L268" s="393"/>
      <c r="M268" s="393"/>
      <c r="N268" s="393"/>
    </row>
    <row r="269" spans="11:14" s="18" customFormat="1" x14ac:dyDescent="0.2">
      <c r="K269" s="393"/>
      <c r="L269" s="393"/>
      <c r="M269" s="393"/>
      <c r="N269" s="393"/>
    </row>
    <row r="270" spans="11:14" s="18" customFormat="1" x14ac:dyDescent="0.2">
      <c r="K270" s="393"/>
      <c r="L270" s="393"/>
      <c r="M270" s="393"/>
      <c r="N270" s="393"/>
    </row>
    <row r="271" spans="11:14" s="18" customFormat="1" x14ac:dyDescent="0.2">
      <c r="K271" s="393"/>
      <c r="L271" s="393"/>
      <c r="M271" s="393"/>
      <c r="N271" s="393"/>
    </row>
    <row r="272" spans="11:14" s="18" customFormat="1" x14ac:dyDescent="0.2">
      <c r="K272" s="393"/>
      <c r="L272" s="393"/>
      <c r="M272" s="393"/>
      <c r="N272" s="393"/>
    </row>
    <row r="273" spans="11:14" s="18" customFormat="1" x14ac:dyDescent="0.2">
      <c r="K273" s="393"/>
      <c r="L273" s="393"/>
      <c r="M273" s="393"/>
      <c r="N273" s="393"/>
    </row>
    <row r="274" spans="11:14" s="18" customFormat="1" x14ac:dyDescent="0.2">
      <c r="K274" s="393"/>
      <c r="L274" s="393"/>
      <c r="M274" s="393"/>
      <c r="N274" s="393"/>
    </row>
    <row r="275" spans="11:14" s="18" customFormat="1" x14ac:dyDescent="0.2">
      <c r="K275" s="393"/>
      <c r="L275" s="393"/>
      <c r="M275" s="393"/>
      <c r="N275" s="393"/>
    </row>
    <row r="276" spans="11:14" s="18" customFormat="1" x14ac:dyDescent="0.2">
      <c r="K276" s="393"/>
      <c r="L276" s="393"/>
      <c r="M276" s="393"/>
      <c r="N276" s="393"/>
    </row>
    <row r="277" spans="11:14" s="18" customFormat="1" x14ac:dyDescent="0.2">
      <c r="K277" s="393"/>
      <c r="L277" s="393"/>
      <c r="M277" s="393"/>
      <c r="N277" s="393"/>
    </row>
    <row r="278" spans="11:14" s="18" customFormat="1" x14ac:dyDescent="0.2">
      <c r="K278" s="393"/>
      <c r="L278" s="393"/>
      <c r="M278" s="393"/>
      <c r="N278" s="393"/>
    </row>
    <row r="279" spans="11:14" s="18" customFormat="1" x14ac:dyDescent="0.2">
      <c r="K279" s="393"/>
      <c r="L279" s="393"/>
      <c r="M279" s="393"/>
      <c r="N279" s="393"/>
    </row>
    <row r="280" spans="11:14" s="18" customFormat="1" x14ac:dyDescent="0.2">
      <c r="K280" s="393"/>
      <c r="L280" s="393"/>
      <c r="M280" s="393"/>
      <c r="N280" s="393"/>
    </row>
    <row r="281" spans="11:14" s="18" customFormat="1" x14ac:dyDescent="0.2">
      <c r="K281" s="393"/>
      <c r="L281" s="393"/>
      <c r="M281" s="393"/>
      <c r="N281" s="393"/>
    </row>
    <row r="282" spans="11:14" s="18" customFormat="1" x14ac:dyDescent="0.2">
      <c r="K282" s="393"/>
      <c r="L282" s="393"/>
      <c r="M282" s="393"/>
      <c r="N282" s="393"/>
    </row>
    <row r="283" spans="11:14" s="18" customFormat="1" x14ac:dyDescent="0.2">
      <c r="K283" s="393"/>
      <c r="L283" s="393"/>
      <c r="M283" s="393"/>
      <c r="N283" s="393"/>
    </row>
    <row r="284" spans="11:14" s="18" customFormat="1" x14ac:dyDescent="0.2">
      <c r="K284" s="393"/>
      <c r="L284" s="393"/>
      <c r="M284" s="393"/>
      <c r="N284" s="393"/>
    </row>
    <row r="285" spans="11:14" s="18" customFormat="1" x14ac:dyDescent="0.2">
      <c r="K285" s="393"/>
      <c r="L285" s="393"/>
      <c r="M285" s="393"/>
      <c r="N285" s="393"/>
    </row>
    <row r="286" spans="11:14" s="18" customFormat="1" x14ac:dyDescent="0.2">
      <c r="K286" s="393"/>
      <c r="L286" s="393"/>
      <c r="M286" s="393"/>
      <c r="N286" s="393"/>
    </row>
    <row r="287" spans="11:14" s="18" customFormat="1" x14ac:dyDescent="0.2">
      <c r="K287" s="393"/>
      <c r="L287" s="393"/>
      <c r="M287" s="393"/>
      <c r="N287" s="393"/>
    </row>
    <row r="288" spans="11:14" s="18" customFormat="1" x14ac:dyDescent="0.2">
      <c r="K288" s="393"/>
      <c r="L288" s="393"/>
      <c r="M288" s="393"/>
      <c r="N288" s="393"/>
    </row>
    <row r="289" spans="11:14" s="18" customFormat="1" x14ac:dyDescent="0.2">
      <c r="K289" s="393"/>
      <c r="L289" s="393"/>
      <c r="M289" s="393"/>
      <c r="N289" s="393"/>
    </row>
    <row r="290" spans="11:14" s="18" customFormat="1" x14ac:dyDescent="0.2">
      <c r="K290" s="393"/>
      <c r="L290" s="393"/>
      <c r="M290" s="393"/>
      <c r="N290" s="393"/>
    </row>
    <row r="291" spans="11:14" s="18" customFormat="1" x14ac:dyDescent="0.2">
      <c r="K291" s="393"/>
      <c r="L291" s="393"/>
      <c r="M291" s="393"/>
      <c r="N291" s="393"/>
    </row>
    <row r="292" spans="11:14" s="18" customFormat="1" x14ac:dyDescent="0.2">
      <c r="K292" s="393"/>
      <c r="L292" s="393"/>
      <c r="M292" s="393"/>
      <c r="N292" s="393"/>
    </row>
    <row r="293" spans="11:14" s="18" customFormat="1" x14ac:dyDescent="0.2">
      <c r="K293" s="393"/>
      <c r="L293" s="393"/>
      <c r="M293" s="393"/>
      <c r="N293" s="393"/>
    </row>
    <row r="294" spans="11:14" s="18" customFormat="1" x14ac:dyDescent="0.2">
      <c r="K294" s="393"/>
      <c r="L294" s="393"/>
      <c r="M294" s="393"/>
      <c r="N294" s="393"/>
    </row>
    <row r="295" spans="11:14" s="18" customFormat="1" x14ac:dyDescent="0.2">
      <c r="K295" s="393"/>
      <c r="L295" s="393"/>
      <c r="M295" s="393"/>
      <c r="N295" s="393"/>
    </row>
    <row r="296" spans="11:14" s="18" customFormat="1" x14ac:dyDescent="0.2">
      <c r="K296" s="393"/>
      <c r="L296" s="393"/>
      <c r="M296" s="393"/>
      <c r="N296" s="393"/>
    </row>
    <row r="297" spans="11:14" s="18" customFormat="1" x14ac:dyDescent="0.2">
      <c r="K297" s="393"/>
      <c r="L297" s="393"/>
      <c r="M297" s="393"/>
      <c r="N297" s="393"/>
    </row>
    <row r="298" spans="11:14" s="18" customFormat="1" x14ac:dyDescent="0.2">
      <c r="K298" s="393"/>
      <c r="L298" s="393"/>
      <c r="M298" s="393"/>
      <c r="N298" s="393"/>
    </row>
    <row r="299" spans="11:14" s="18" customFormat="1" x14ac:dyDescent="0.2">
      <c r="K299" s="393"/>
      <c r="L299" s="393"/>
      <c r="M299" s="393"/>
      <c r="N299" s="393"/>
    </row>
    <row r="300" spans="11:14" s="18" customFormat="1" x14ac:dyDescent="0.2">
      <c r="K300" s="393"/>
      <c r="L300" s="393"/>
      <c r="M300" s="393"/>
      <c r="N300" s="393"/>
    </row>
    <row r="301" spans="11:14" s="18" customFormat="1" x14ac:dyDescent="0.2">
      <c r="K301" s="393"/>
      <c r="L301" s="393"/>
      <c r="M301" s="393"/>
      <c r="N301" s="393"/>
    </row>
    <row r="302" spans="11:14" s="18" customFormat="1" x14ac:dyDescent="0.2">
      <c r="K302" s="393"/>
      <c r="L302" s="393"/>
      <c r="M302" s="393"/>
      <c r="N302" s="393"/>
    </row>
    <row r="303" spans="11:14" s="18" customFormat="1" x14ac:dyDescent="0.2">
      <c r="K303" s="393"/>
      <c r="L303" s="393"/>
      <c r="M303" s="393"/>
      <c r="N303" s="393"/>
    </row>
    <row r="304" spans="11:14" s="18" customFormat="1" x14ac:dyDescent="0.2">
      <c r="K304" s="393"/>
      <c r="L304" s="393"/>
      <c r="M304" s="393"/>
      <c r="N304" s="393"/>
    </row>
    <row r="305" spans="11:14" s="18" customFormat="1" x14ac:dyDescent="0.2">
      <c r="K305" s="393"/>
      <c r="L305" s="393"/>
      <c r="M305" s="393"/>
      <c r="N305" s="393"/>
    </row>
    <row r="306" spans="11:14" s="18" customFormat="1" x14ac:dyDescent="0.2">
      <c r="K306" s="393"/>
      <c r="L306" s="393"/>
      <c r="M306" s="393"/>
      <c r="N306" s="393"/>
    </row>
    <row r="307" spans="11:14" s="18" customFormat="1" x14ac:dyDescent="0.2">
      <c r="K307" s="393"/>
      <c r="L307" s="393"/>
      <c r="M307" s="393"/>
      <c r="N307" s="393"/>
    </row>
    <row r="308" spans="11:14" s="18" customFormat="1" x14ac:dyDescent="0.2">
      <c r="K308" s="393"/>
      <c r="L308" s="393"/>
      <c r="M308" s="393"/>
      <c r="N308" s="393"/>
    </row>
    <row r="309" spans="11:14" s="18" customFormat="1" x14ac:dyDescent="0.2">
      <c r="K309" s="393"/>
      <c r="L309" s="393"/>
      <c r="M309" s="393"/>
      <c r="N309" s="393"/>
    </row>
    <row r="310" spans="11:14" s="18" customFormat="1" x14ac:dyDescent="0.2">
      <c r="K310" s="393"/>
      <c r="L310" s="393"/>
      <c r="M310" s="393"/>
      <c r="N310" s="393"/>
    </row>
    <row r="311" spans="11:14" s="18" customFormat="1" x14ac:dyDescent="0.2">
      <c r="K311" s="393"/>
      <c r="L311" s="393"/>
      <c r="M311" s="393"/>
      <c r="N311" s="393"/>
    </row>
    <row r="312" spans="11:14" s="18" customFormat="1" x14ac:dyDescent="0.2">
      <c r="K312" s="393"/>
      <c r="L312" s="393"/>
      <c r="M312" s="393"/>
      <c r="N312" s="393"/>
    </row>
    <row r="313" spans="11:14" s="18" customFormat="1" x14ac:dyDescent="0.2">
      <c r="K313" s="393"/>
      <c r="L313" s="393"/>
      <c r="M313" s="393"/>
      <c r="N313" s="393"/>
    </row>
    <row r="314" spans="11:14" s="18" customFormat="1" x14ac:dyDescent="0.2">
      <c r="K314" s="393"/>
      <c r="L314" s="393"/>
      <c r="M314" s="393"/>
      <c r="N314" s="393"/>
    </row>
    <row r="315" spans="11:14" s="18" customFormat="1" x14ac:dyDescent="0.2">
      <c r="K315" s="393"/>
      <c r="L315" s="393"/>
      <c r="M315" s="393"/>
      <c r="N315" s="393"/>
    </row>
    <row r="316" spans="11:14" s="18" customFormat="1" x14ac:dyDescent="0.2">
      <c r="K316" s="393"/>
      <c r="L316" s="393"/>
      <c r="M316" s="393"/>
      <c r="N316" s="393"/>
    </row>
    <row r="317" spans="11:14" s="18" customFormat="1" x14ac:dyDescent="0.2">
      <c r="K317" s="393"/>
      <c r="L317" s="393"/>
      <c r="M317" s="393"/>
      <c r="N317" s="393"/>
    </row>
    <row r="318" spans="11:14" s="18" customFormat="1" x14ac:dyDescent="0.2">
      <c r="K318" s="393"/>
      <c r="L318" s="393"/>
      <c r="M318" s="393"/>
      <c r="N318" s="393"/>
    </row>
    <row r="319" spans="11:14" s="18" customFormat="1" x14ac:dyDescent="0.2">
      <c r="K319" s="393"/>
      <c r="L319" s="393"/>
      <c r="M319" s="393"/>
      <c r="N319" s="393"/>
    </row>
    <row r="320" spans="11:14" s="18" customFormat="1" x14ac:dyDescent="0.2">
      <c r="K320" s="393"/>
      <c r="L320" s="393"/>
      <c r="M320" s="393"/>
      <c r="N320" s="393"/>
    </row>
    <row r="321" spans="11:14" s="18" customFormat="1" x14ac:dyDescent="0.2">
      <c r="K321" s="393"/>
      <c r="L321" s="393"/>
      <c r="M321" s="393"/>
      <c r="N321" s="393"/>
    </row>
    <row r="322" spans="11:14" s="18" customFormat="1" x14ac:dyDescent="0.2">
      <c r="K322" s="393"/>
      <c r="L322" s="393"/>
      <c r="M322" s="393"/>
      <c r="N322" s="393"/>
    </row>
    <row r="323" spans="11:14" s="18" customFormat="1" x14ac:dyDescent="0.2">
      <c r="K323" s="393"/>
      <c r="L323" s="393"/>
      <c r="M323" s="393"/>
      <c r="N323" s="393"/>
    </row>
    <row r="324" spans="11:14" s="18" customFormat="1" x14ac:dyDescent="0.2">
      <c r="K324" s="393"/>
      <c r="L324" s="393"/>
      <c r="M324" s="393"/>
      <c r="N324" s="393"/>
    </row>
    <row r="325" spans="11:14" s="18" customFormat="1" x14ac:dyDescent="0.2">
      <c r="K325" s="393"/>
      <c r="L325" s="393"/>
      <c r="M325" s="393"/>
      <c r="N325" s="393"/>
    </row>
    <row r="326" spans="11:14" s="18" customFormat="1" x14ac:dyDescent="0.2">
      <c r="K326" s="393"/>
      <c r="L326" s="393"/>
      <c r="M326" s="393"/>
      <c r="N326" s="393"/>
    </row>
    <row r="327" spans="11:14" s="18" customFormat="1" x14ac:dyDescent="0.2">
      <c r="K327" s="393"/>
      <c r="L327" s="393"/>
      <c r="M327" s="393"/>
      <c r="N327" s="393"/>
    </row>
    <row r="328" spans="11:14" s="18" customFormat="1" x14ac:dyDescent="0.2">
      <c r="K328" s="393"/>
      <c r="L328" s="393"/>
      <c r="M328" s="393"/>
      <c r="N328" s="393"/>
    </row>
    <row r="329" spans="11:14" s="18" customFormat="1" x14ac:dyDescent="0.2">
      <c r="K329" s="393"/>
      <c r="L329" s="393"/>
      <c r="M329" s="393"/>
      <c r="N329" s="393"/>
    </row>
    <row r="330" spans="11:14" s="18" customFormat="1" x14ac:dyDescent="0.2">
      <c r="K330" s="393"/>
      <c r="L330" s="393"/>
      <c r="M330" s="393"/>
      <c r="N330" s="393"/>
    </row>
    <row r="331" spans="11:14" s="18" customFormat="1" x14ac:dyDescent="0.2">
      <c r="K331" s="393"/>
      <c r="L331" s="393"/>
      <c r="M331" s="393"/>
      <c r="N331" s="393"/>
    </row>
    <row r="332" spans="11:14" s="18" customFormat="1" x14ac:dyDescent="0.2">
      <c r="K332" s="393"/>
      <c r="L332" s="393"/>
      <c r="M332" s="393"/>
      <c r="N332" s="393"/>
    </row>
    <row r="333" spans="11:14" s="18" customFormat="1" x14ac:dyDescent="0.2">
      <c r="K333" s="393"/>
      <c r="L333" s="393"/>
      <c r="M333" s="393"/>
      <c r="N333" s="393"/>
    </row>
    <row r="334" spans="11:14" s="18" customFormat="1" x14ac:dyDescent="0.2">
      <c r="K334" s="393"/>
      <c r="L334" s="393"/>
      <c r="M334" s="393"/>
      <c r="N334" s="393"/>
    </row>
    <row r="335" spans="11:14" s="18" customFormat="1" x14ac:dyDescent="0.2">
      <c r="K335" s="393"/>
      <c r="L335" s="393"/>
      <c r="M335" s="393"/>
      <c r="N335" s="393"/>
    </row>
    <row r="336" spans="11:14" s="18" customFormat="1" x14ac:dyDescent="0.2">
      <c r="K336" s="393"/>
      <c r="L336" s="393"/>
      <c r="M336" s="393"/>
      <c r="N336" s="393"/>
    </row>
    <row r="337" spans="11:14" s="18" customFormat="1" x14ac:dyDescent="0.2">
      <c r="K337" s="393"/>
      <c r="L337" s="393"/>
      <c r="M337" s="393"/>
      <c r="N337" s="393"/>
    </row>
    <row r="338" spans="11:14" s="18" customFormat="1" x14ac:dyDescent="0.2">
      <c r="K338" s="393"/>
      <c r="L338" s="393"/>
      <c r="M338" s="393"/>
      <c r="N338" s="393"/>
    </row>
    <row r="339" spans="11:14" s="18" customFormat="1" x14ac:dyDescent="0.2">
      <c r="K339" s="393"/>
      <c r="L339" s="393"/>
      <c r="M339" s="393"/>
      <c r="N339" s="393"/>
    </row>
    <row r="340" spans="11:14" s="18" customFormat="1" x14ac:dyDescent="0.2">
      <c r="K340" s="393"/>
      <c r="L340" s="393"/>
      <c r="M340" s="393"/>
      <c r="N340" s="393"/>
    </row>
    <row r="341" spans="11:14" s="18" customFormat="1" x14ac:dyDescent="0.2">
      <c r="K341" s="393"/>
      <c r="L341" s="393"/>
      <c r="M341" s="393"/>
      <c r="N341" s="393"/>
    </row>
    <row r="342" spans="11:14" s="18" customFormat="1" x14ac:dyDescent="0.2">
      <c r="K342" s="393"/>
      <c r="L342" s="393"/>
      <c r="M342" s="393"/>
      <c r="N342" s="393"/>
    </row>
    <row r="343" spans="11:14" s="18" customFormat="1" x14ac:dyDescent="0.2">
      <c r="K343" s="393"/>
      <c r="L343" s="393"/>
      <c r="M343" s="393"/>
      <c r="N343" s="393"/>
    </row>
    <row r="344" spans="11:14" s="18" customFormat="1" x14ac:dyDescent="0.2">
      <c r="K344" s="393"/>
      <c r="L344" s="393"/>
      <c r="M344" s="393"/>
      <c r="N344" s="393"/>
    </row>
    <row r="345" spans="11:14" s="18" customFormat="1" x14ac:dyDescent="0.2">
      <c r="K345" s="393"/>
      <c r="L345" s="393"/>
      <c r="M345" s="393"/>
      <c r="N345" s="393"/>
    </row>
    <row r="346" spans="11:14" s="18" customFormat="1" x14ac:dyDescent="0.2">
      <c r="K346" s="393"/>
      <c r="L346" s="393"/>
      <c r="M346" s="393"/>
      <c r="N346" s="393"/>
    </row>
    <row r="347" spans="11:14" s="18" customFormat="1" x14ac:dyDescent="0.2">
      <c r="K347" s="393"/>
      <c r="L347" s="393"/>
      <c r="M347" s="393"/>
      <c r="N347" s="393"/>
    </row>
    <row r="348" spans="11:14" s="18" customFormat="1" x14ac:dyDescent="0.2">
      <c r="K348" s="393"/>
      <c r="L348" s="393"/>
      <c r="M348" s="393"/>
      <c r="N348" s="393"/>
    </row>
    <row r="349" spans="11:14" s="18" customFormat="1" x14ac:dyDescent="0.2">
      <c r="K349" s="393"/>
      <c r="L349" s="393"/>
      <c r="M349" s="393"/>
      <c r="N349" s="393"/>
    </row>
    <row r="350" spans="11:14" s="18" customFormat="1" x14ac:dyDescent="0.2">
      <c r="K350" s="393"/>
      <c r="L350" s="393"/>
      <c r="M350" s="393"/>
      <c r="N350" s="393"/>
    </row>
    <row r="351" spans="11:14" s="18" customFormat="1" x14ac:dyDescent="0.2">
      <c r="K351" s="393"/>
      <c r="L351" s="393"/>
      <c r="M351" s="393"/>
      <c r="N351" s="393"/>
    </row>
    <row r="352" spans="11:14" s="18" customFormat="1" x14ac:dyDescent="0.2">
      <c r="K352" s="393"/>
      <c r="L352" s="393"/>
      <c r="M352" s="393"/>
      <c r="N352" s="393"/>
    </row>
    <row r="353" spans="11:14" s="18" customFormat="1" x14ac:dyDescent="0.2">
      <c r="K353" s="393"/>
      <c r="L353" s="393"/>
      <c r="M353" s="393"/>
      <c r="N353" s="393"/>
    </row>
    <row r="354" spans="11:14" s="18" customFormat="1" x14ac:dyDescent="0.2">
      <c r="K354" s="393"/>
      <c r="L354" s="393"/>
      <c r="M354" s="393"/>
      <c r="N354" s="393"/>
    </row>
    <row r="355" spans="11:14" s="18" customFormat="1" x14ac:dyDescent="0.2">
      <c r="K355" s="393"/>
      <c r="L355" s="393"/>
      <c r="M355" s="393"/>
      <c r="N355" s="393"/>
    </row>
    <row r="356" spans="11:14" s="18" customFormat="1" x14ac:dyDescent="0.2">
      <c r="K356" s="393"/>
      <c r="L356" s="393"/>
      <c r="M356" s="393"/>
      <c r="N356" s="393"/>
    </row>
    <row r="357" spans="11:14" s="18" customFormat="1" x14ac:dyDescent="0.2">
      <c r="K357" s="393"/>
      <c r="L357" s="393"/>
      <c r="M357" s="393"/>
      <c r="N357" s="393"/>
    </row>
    <row r="358" spans="11:14" s="18" customFormat="1" x14ac:dyDescent="0.2">
      <c r="K358" s="393"/>
      <c r="L358" s="393"/>
      <c r="M358" s="393"/>
      <c r="N358" s="393"/>
    </row>
    <row r="359" spans="11:14" s="18" customFormat="1" x14ac:dyDescent="0.2">
      <c r="K359" s="393"/>
      <c r="L359" s="393"/>
      <c r="M359" s="393"/>
      <c r="N359" s="393"/>
    </row>
    <row r="360" spans="11:14" s="18" customFormat="1" x14ac:dyDescent="0.2">
      <c r="K360" s="393"/>
      <c r="L360" s="393"/>
      <c r="M360" s="393"/>
      <c r="N360" s="393"/>
    </row>
    <row r="361" spans="11:14" s="18" customFormat="1" x14ac:dyDescent="0.2">
      <c r="K361" s="393"/>
      <c r="L361" s="393"/>
      <c r="M361" s="393"/>
      <c r="N361" s="393"/>
    </row>
    <row r="362" spans="11:14" s="18" customFormat="1" x14ac:dyDescent="0.2">
      <c r="K362" s="393"/>
      <c r="L362" s="393"/>
      <c r="M362" s="393"/>
      <c r="N362" s="393"/>
    </row>
    <row r="363" spans="11:14" s="18" customFormat="1" x14ac:dyDescent="0.2">
      <c r="K363" s="393"/>
      <c r="L363" s="393"/>
      <c r="M363" s="393"/>
      <c r="N363" s="393"/>
    </row>
    <row r="364" spans="11:14" s="18" customFormat="1" x14ac:dyDescent="0.2">
      <c r="K364" s="393"/>
      <c r="L364" s="393"/>
      <c r="M364" s="393"/>
      <c r="N364" s="393"/>
    </row>
    <row r="365" spans="11:14" s="18" customFormat="1" x14ac:dyDescent="0.2">
      <c r="K365" s="393"/>
      <c r="L365" s="393"/>
      <c r="M365" s="393"/>
      <c r="N365" s="393"/>
    </row>
    <row r="366" spans="11:14" s="18" customFormat="1" x14ac:dyDescent="0.2">
      <c r="K366" s="393"/>
      <c r="L366" s="393"/>
      <c r="M366" s="393"/>
      <c r="N366" s="393"/>
    </row>
    <row r="367" spans="11:14" s="18" customFormat="1" x14ac:dyDescent="0.2">
      <c r="K367" s="393"/>
      <c r="L367" s="393"/>
      <c r="M367" s="393"/>
      <c r="N367" s="393"/>
    </row>
    <row r="368" spans="11:14" s="18" customFormat="1" x14ac:dyDescent="0.2">
      <c r="K368" s="393"/>
      <c r="L368" s="393"/>
      <c r="M368" s="393"/>
      <c r="N368" s="393"/>
    </row>
    <row r="369" spans="11:14" s="18" customFormat="1" x14ac:dyDescent="0.2">
      <c r="K369" s="393"/>
      <c r="L369" s="393"/>
      <c r="M369" s="393"/>
      <c r="N369" s="393"/>
    </row>
    <row r="370" spans="11:14" s="18" customFormat="1" x14ac:dyDescent="0.2">
      <c r="K370" s="393"/>
      <c r="L370" s="393"/>
      <c r="M370" s="393"/>
      <c r="N370" s="393"/>
    </row>
    <row r="371" spans="11:14" s="18" customFormat="1" x14ac:dyDescent="0.2">
      <c r="K371" s="393"/>
      <c r="L371" s="393"/>
      <c r="M371" s="393"/>
      <c r="N371" s="393"/>
    </row>
    <row r="372" spans="11:14" s="18" customFormat="1" x14ac:dyDescent="0.2">
      <c r="K372" s="393"/>
      <c r="L372" s="393"/>
      <c r="M372" s="393"/>
      <c r="N372" s="393"/>
    </row>
    <row r="373" spans="11:14" s="18" customFormat="1" x14ac:dyDescent="0.2">
      <c r="K373" s="393"/>
      <c r="L373" s="393"/>
      <c r="M373" s="393"/>
      <c r="N373" s="393"/>
    </row>
    <row r="374" spans="11:14" s="18" customFormat="1" x14ac:dyDescent="0.2">
      <c r="K374" s="393"/>
      <c r="L374" s="393"/>
      <c r="M374" s="393"/>
      <c r="N374" s="393"/>
    </row>
    <row r="375" spans="11:14" s="18" customFormat="1" x14ac:dyDescent="0.2">
      <c r="K375" s="393"/>
      <c r="L375" s="393"/>
      <c r="M375" s="393"/>
      <c r="N375" s="393"/>
    </row>
    <row r="376" spans="11:14" s="18" customFormat="1" x14ac:dyDescent="0.2">
      <c r="K376" s="393"/>
      <c r="L376" s="393"/>
      <c r="M376" s="393"/>
      <c r="N376" s="393"/>
    </row>
    <row r="377" spans="11:14" s="18" customFormat="1" x14ac:dyDescent="0.2">
      <c r="K377" s="393"/>
      <c r="L377" s="393"/>
      <c r="M377" s="393"/>
      <c r="N377" s="393"/>
    </row>
    <row r="378" spans="11:14" s="18" customFormat="1" x14ac:dyDescent="0.2">
      <c r="K378" s="393"/>
      <c r="L378" s="393"/>
      <c r="M378" s="393"/>
      <c r="N378" s="393"/>
    </row>
    <row r="379" spans="11:14" s="18" customFormat="1" x14ac:dyDescent="0.2">
      <c r="K379" s="393"/>
      <c r="L379" s="393"/>
      <c r="M379" s="393"/>
      <c r="N379" s="393"/>
    </row>
    <row r="380" spans="11:14" s="18" customFormat="1" x14ac:dyDescent="0.2">
      <c r="K380" s="393"/>
      <c r="L380" s="393"/>
      <c r="M380" s="393"/>
      <c r="N380" s="393"/>
    </row>
    <row r="381" spans="11:14" s="18" customFormat="1" x14ac:dyDescent="0.2">
      <c r="K381" s="393"/>
      <c r="L381" s="393"/>
      <c r="M381" s="393"/>
      <c r="N381" s="393"/>
    </row>
    <row r="382" spans="11:14" s="18" customFormat="1" x14ac:dyDescent="0.2">
      <c r="K382" s="393"/>
      <c r="L382" s="393"/>
      <c r="M382" s="393"/>
      <c r="N382" s="393"/>
    </row>
    <row r="383" spans="11:14" s="18" customFormat="1" x14ac:dyDescent="0.2">
      <c r="K383" s="393"/>
      <c r="L383" s="393"/>
      <c r="M383" s="393"/>
      <c r="N383" s="393"/>
    </row>
    <row r="384" spans="11:14" s="18" customFormat="1" x14ac:dyDescent="0.2">
      <c r="K384" s="393"/>
      <c r="L384" s="393"/>
      <c r="M384" s="393"/>
      <c r="N384" s="393"/>
    </row>
    <row r="385" spans="11:14" s="18" customFormat="1" x14ac:dyDescent="0.2">
      <c r="K385" s="393"/>
      <c r="L385" s="393"/>
      <c r="M385" s="393"/>
      <c r="N385" s="393"/>
    </row>
    <row r="386" spans="11:14" s="18" customFormat="1" x14ac:dyDescent="0.2">
      <c r="K386" s="393"/>
      <c r="L386" s="393"/>
      <c r="M386" s="393"/>
      <c r="N386" s="393"/>
    </row>
    <row r="387" spans="11:14" s="18" customFormat="1" x14ac:dyDescent="0.2">
      <c r="K387" s="393"/>
      <c r="L387" s="393"/>
      <c r="M387" s="393"/>
      <c r="N387" s="393"/>
    </row>
    <row r="388" spans="11:14" s="18" customFormat="1" x14ac:dyDescent="0.2">
      <c r="K388" s="393"/>
      <c r="L388" s="393"/>
      <c r="M388" s="393"/>
      <c r="N388" s="393"/>
    </row>
    <row r="389" spans="11:14" s="18" customFormat="1" x14ac:dyDescent="0.2">
      <c r="K389" s="393"/>
      <c r="L389" s="393"/>
      <c r="M389" s="393"/>
      <c r="N389" s="393"/>
    </row>
    <row r="390" spans="11:14" s="18" customFormat="1" x14ac:dyDescent="0.2">
      <c r="K390" s="393"/>
      <c r="L390" s="393"/>
      <c r="M390" s="393"/>
      <c r="N390" s="393"/>
    </row>
    <row r="391" spans="11:14" s="18" customFormat="1" x14ac:dyDescent="0.2">
      <c r="K391" s="393"/>
      <c r="L391" s="393"/>
      <c r="M391" s="393"/>
      <c r="N391" s="393"/>
    </row>
    <row r="392" spans="11:14" s="18" customFormat="1" x14ac:dyDescent="0.2">
      <c r="K392" s="393"/>
      <c r="L392" s="393"/>
      <c r="M392" s="393"/>
      <c r="N392" s="393"/>
    </row>
    <row r="393" spans="11:14" s="18" customFormat="1" x14ac:dyDescent="0.2">
      <c r="K393" s="393"/>
      <c r="L393" s="393"/>
      <c r="M393" s="393"/>
      <c r="N393" s="393"/>
    </row>
    <row r="394" spans="11:14" s="18" customFormat="1" x14ac:dyDescent="0.2">
      <c r="K394" s="393"/>
      <c r="L394" s="393"/>
      <c r="M394" s="393"/>
      <c r="N394" s="393"/>
    </row>
    <row r="395" spans="11:14" s="18" customFormat="1" x14ac:dyDescent="0.2">
      <c r="K395" s="393"/>
      <c r="L395" s="393"/>
      <c r="M395" s="393"/>
      <c r="N395" s="393"/>
    </row>
    <row r="396" spans="11:14" s="18" customFormat="1" x14ac:dyDescent="0.2">
      <c r="K396" s="393"/>
      <c r="L396" s="393"/>
      <c r="M396" s="393"/>
      <c r="N396" s="393"/>
    </row>
    <row r="397" spans="11:14" s="18" customFormat="1" x14ac:dyDescent="0.2">
      <c r="K397" s="393"/>
      <c r="L397" s="393"/>
      <c r="M397" s="393"/>
      <c r="N397" s="393"/>
    </row>
    <row r="398" spans="11:14" s="18" customFormat="1" x14ac:dyDescent="0.2">
      <c r="K398" s="393"/>
      <c r="L398" s="393"/>
      <c r="M398" s="393"/>
      <c r="N398" s="393"/>
    </row>
    <row r="399" spans="11:14" s="18" customFormat="1" x14ac:dyDescent="0.2">
      <c r="K399" s="393"/>
      <c r="L399" s="393"/>
      <c r="M399" s="393"/>
      <c r="N399" s="393"/>
    </row>
    <row r="400" spans="11:14" s="18" customFormat="1" x14ac:dyDescent="0.2">
      <c r="K400" s="393"/>
      <c r="L400" s="393"/>
      <c r="M400" s="393"/>
      <c r="N400" s="393"/>
    </row>
    <row r="401" spans="11:14" s="18" customFormat="1" x14ac:dyDescent="0.2">
      <c r="K401" s="393"/>
      <c r="L401" s="393"/>
      <c r="M401" s="393"/>
      <c r="N401" s="393"/>
    </row>
    <row r="402" spans="11:14" s="18" customFormat="1" x14ac:dyDescent="0.2">
      <c r="K402" s="393"/>
      <c r="L402" s="393"/>
      <c r="M402" s="393"/>
      <c r="N402" s="393"/>
    </row>
    <row r="403" spans="11:14" s="18" customFormat="1" x14ac:dyDescent="0.2">
      <c r="K403" s="393"/>
      <c r="L403" s="393"/>
      <c r="M403" s="393"/>
      <c r="N403" s="393"/>
    </row>
    <row r="404" spans="11:14" s="18" customFormat="1" x14ac:dyDescent="0.2">
      <c r="K404" s="393"/>
      <c r="L404" s="393"/>
      <c r="M404" s="393"/>
      <c r="N404" s="393"/>
    </row>
    <row r="405" spans="11:14" s="18" customFormat="1" x14ac:dyDescent="0.2">
      <c r="K405" s="393"/>
      <c r="L405" s="393"/>
      <c r="M405" s="393"/>
      <c r="N405" s="393"/>
    </row>
    <row r="406" spans="11:14" s="18" customFormat="1" x14ac:dyDescent="0.2">
      <c r="K406" s="393"/>
      <c r="L406" s="393"/>
      <c r="M406" s="393"/>
      <c r="N406" s="393"/>
    </row>
    <row r="407" spans="11:14" s="18" customFormat="1" x14ac:dyDescent="0.2">
      <c r="K407" s="393"/>
      <c r="L407" s="393"/>
      <c r="M407" s="393"/>
      <c r="N407" s="393"/>
    </row>
    <row r="408" spans="11:14" s="18" customFormat="1" x14ac:dyDescent="0.2">
      <c r="K408" s="393"/>
      <c r="L408" s="393"/>
      <c r="M408" s="393"/>
      <c r="N408" s="393"/>
    </row>
    <row r="409" spans="11:14" s="18" customFormat="1" x14ac:dyDescent="0.2">
      <c r="K409" s="393"/>
      <c r="L409" s="393"/>
      <c r="M409" s="393"/>
      <c r="N409" s="393"/>
    </row>
    <row r="410" spans="11:14" s="18" customFormat="1" x14ac:dyDescent="0.2">
      <c r="K410" s="393"/>
      <c r="L410" s="393"/>
      <c r="M410" s="393"/>
      <c r="N410" s="393"/>
    </row>
    <row r="411" spans="11:14" s="18" customFormat="1" x14ac:dyDescent="0.2">
      <c r="K411" s="393"/>
      <c r="L411" s="393"/>
      <c r="M411" s="393"/>
      <c r="N411" s="393"/>
    </row>
    <row r="412" spans="11:14" s="18" customFormat="1" x14ac:dyDescent="0.2">
      <c r="K412" s="393"/>
      <c r="L412" s="393"/>
      <c r="M412" s="393"/>
      <c r="N412" s="393"/>
    </row>
    <row r="413" spans="11:14" s="18" customFormat="1" x14ac:dyDescent="0.2">
      <c r="K413" s="393"/>
      <c r="L413" s="393"/>
      <c r="M413" s="393"/>
      <c r="N413" s="393"/>
    </row>
    <row r="414" spans="11:14" s="18" customFormat="1" x14ac:dyDescent="0.2">
      <c r="K414" s="393"/>
      <c r="L414" s="393"/>
      <c r="M414" s="393"/>
      <c r="N414" s="393"/>
    </row>
    <row r="415" spans="11:14" s="18" customFormat="1" x14ac:dyDescent="0.2">
      <c r="K415" s="393"/>
      <c r="L415" s="393"/>
      <c r="M415" s="393"/>
      <c r="N415" s="393"/>
    </row>
    <row r="416" spans="11:14" s="18" customFormat="1" x14ac:dyDescent="0.2">
      <c r="K416" s="393"/>
      <c r="L416" s="393"/>
      <c r="M416" s="393"/>
      <c r="N416" s="393"/>
    </row>
    <row r="417" spans="11:14" s="18" customFormat="1" x14ac:dyDescent="0.2">
      <c r="K417" s="393"/>
      <c r="L417" s="393"/>
      <c r="M417" s="393"/>
      <c r="N417" s="393"/>
    </row>
    <row r="418" spans="11:14" s="18" customFormat="1" x14ac:dyDescent="0.2">
      <c r="K418" s="393"/>
      <c r="L418" s="393"/>
      <c r="M418" s="393"/>
      <c r="N418" s="393"/>
    </row>
    <row r="419" spans="11:14" s="18" customFormat="1" x14ac:dyDescent="0.2">
      <c r="K419" s="393"/>
      <c r="L419" s="393"/>
      <c r="M419" s="393"/>
      <c r="N419" s="393"/>
    </row>
    <row r="420" spans="11:14" s="18" customFormat="1" x14ac:dyDescent="0.2">
      <c r="K420" s="393"/>
      <c r="L420" s="393"/>
      <c r="M420" s="393"/>
      <c r="N420" s="393"/>
    </row>
    <row r="421" spans="11:14" s="18" customFormat="1" x14ac:dyDescent="0.2">
      <c r="K421" s="393"/>
      <c r="L421" s="393"/>
      <c r="M421" s="393"/>
      <c r="N421" s="393"/>
    </row>
    <row r="422" spans="11:14" s="18" customFormat="1" x14ac:dyDescent="0.2">
      <c r="K422" s="393"/>
      <c r="L422" s="393"/>
      <c r="M422" s="393"/>
      <c r="N422" s="393"/>
    </row>
    <row r="423" spans="11:14" s="18" customFormat="1" x14ac:dyDescent="0.2">
      <c r="K423" s="393"/>
      <c r="L423" s="393"/>
      <c r="M423" s="393"/>
      <c r="N423" s="393"/>
    </row>
    <row r="424" spans="11:14" s="18" customFormat="1" x14ac:dyDescent="0.2">
      <c r="K424" s="393"/>
      <c r="L424" s="393"/>
      <c r="M424" s="393"/>
      <c r="N424" s="393"/>
    </row>
    <row r="425" spans="11:14" s="18" customFormat="1" x14ac:dyDescent="0.2">
      <c r="K425" s="393"/>
      <c r="L425" s="393"/>
      <c r="M425" s="393"/>
      <c r="N425" s="393"/>
    </row>
    <row r="426" spans="11:14" s="18" customFormat="1" x14ac:dyDescent="0.2">
      <c r="K426" s="393"/>
      <c r="L426" s="393"/>
      <c r="M426" s="393"/>
      <c r="N426" s="393"/>
    </row>
    <row r="427" spans="11:14" s="18" customFormat="1" x14ac:dyDescent="0.2">
      <c r="K427" s="393"/>
      <c r="L427" s="393"/>
      <c r="M427" s="393"/>
      <c r="N427" s="393"/>
    </row>
    <row r="428" spans="11:14" s="18" customFormat="1" x14ac:dyDescent="0.2">
      <c r="K428" s="393"/>
      <c r="L428" s="393"/>
      <c r="M428" s="393"/>
      <c r="N428" s="393"/>
    </row>
    <row r="429" spans="11:14" s="18" customFormat="1" x14ac:dyDescent="0.2">
      <c r="K429" s="393"/>
      <c r="L429" s="393"/>
      <c r="M429" s="393"/>
      <c r="N429" s="393"/>
    </row>
    <row r="430" spans="11:14" s="18" customFormat="1" x14ac:dyDescent="0.2">
      <c r="K430" s="393"/>
      <c r="L430" s="393"/>
      <c r="M430" s="393"/>
      <c r="N430" s="393"/>
    </row>
    <row r="431" spans="11:14" s="18" customFormat="1" x14ac:dyDescent="0.2">
      <c r="K431" s="393"/>
      <c r="L431" s="393"/>
      <c r="M431" s="393"/>
      <c r="N431" s="393"/>
    </row>
    <row r="432" spans="11:14" s="18" customFormat="1" x14ac:dyDescent="0.2">
      <c r="K432" s="393"/>
      <c r="L432" s="393"/>
      <c r="M432" s="393"/>
      <c r="N432" s="393"/>
    </row>
    <row r="433" spans="11:14" s="18" customFormat="1" x14ac:dyDescent="0.2">
      <c r="K433" s="393"/>
      <c r="L433" s="393"/>
      <c r="M433" s="393"/>
      <c r="N433" s="393"/>
    </row>
    <row r="434" spans="11:14" s="18" customFormat="1" x14ac:dyDescent="0.2">
      <c r="K434" s="393"/>
      <c r="L434" s="393"/>
      <c r="M434" s="393"/>
      <c r="N434" s="393"/>
    </row>
    <row r="435" spans="11:14" s="18" customFormat="1" x14ac:dyDescent="0.2">
      <c r="K435" s="393"/>
      <c r="L435" s="393"/>
      <c r="M435" s="393"/>
      <c r="N435" s="393"/>
    </row>
    <row r="436" spans="11:14" s="18" customFormat="1" x14ac:dyDescent="0.2">
      <c r="K436" s="393"/>
      <c r="L436" s="393"/>
      <c r="M436" s="393"/>
      <c r="N436" s="393"/>
    </row>
    <row r="437" spans="11:14" s="18" customFormat="1" x14ac:dyDescent="0.2">
      <c r="K437" s="393"/>
      <c r="L437" s="393"/>
      <c r="M437" s="393"/>
      <c r="N437" s="393"/>
    </row>
    <row r="438" spans="11:14" s="18" customFormat="1" x14ac:dyDescent="0.2">
      <c r="K438" s="393"/>
      <c r="L438" s="393"/>
      <c r="M438" s="393"/>
      <c r="N438" s="393"/>
    </row>
    <row r="439" spans="11:14" s="18" customFormat="1" x14ac:dyDescent="0.2">
      <c r="K439" s="393"/>
      <c r="L439" s="393"/>
      <c r="M439" s="393"/>
      <c r="N439" s="393"/>
    </row>
    <row r="440" spans="11:14" s="18" customFormat="1" x14ac:dyDescent="0.2">
      <c r="K440" s="393"/>
      <c r="L440" s="393"/>
      <c r="M440" s="393"/>
      <c r="N440" s="393"/>
    </row>
    <row r="441" spans="11:14" s="18" customFormat="1" x14ac:dyDescent="0.2">
      <c r="K441" s="393"/>
      <c r="L441" s="393"/>
      <c r="M441" s="393"/>
      <c r="N441" s="393"/>
    </row>
    <row r="442" spans="11:14" s="18" customFormat="1" x14ac:dyDescent="0.2">
      <c r="K442" s="393"/>
      <c r="L442" s="393"/>
      <c r="M442" s="393"/>
      <c r="N442" s="393"/>
    </row>
    <row r="443" spans="11:14" s="18" customFormat="1" x14ac:dyDescent="0.2">
      <c r="K443" s="393"/>
      <c r="L443" s="393"/>
      <c r="M443" s="393"/>
      <c r="N443" s="393"/>
    </row>
    <row r="444" spans="11:14" s="18" customFormat="1" x14ac:dyDescent="0.2">
      <c r="K444" s="393"/>
      <c r="L444" s="393"/>
      <c r="M444" s="393"/>
      <c r="N444" s="393"/>
    </row>
    <row r="445" spans="11:14" s="18" customFormat="1" x14ac:dyDescent="0.2">
      <c r="K445" s="393"/>
      <c r="L445" s="393"/>
      <c r="M445" s="393"/>
      <c r="N445" s="393"/>
    </row>
    <row r="446" spans="11:14" s="18" customFormat="1" x14ac:dyDescent="0.2">
      <c r="K446" s="393"/>
      <c r="L446" s="393"/>
      <c r="M446" s="393"/>
      <c r="N446" s="393"/>
    </row>
    <row r="447" spans="11:14" s="18" customFormat="1" x14ac:dyDescent="0.2">
      <c r="K447" s="393"/>
      <c r="L447" s="393"/>
      <c r="M447" s="393"/>
      <c r="N447" s="393"/>
    </row>
    <row r="448" spans="11:14" s="18" customFormat="1" x14ac:dyDescent="0.2">
      <c r="K448" s="393"/>
      <c r="L448" s="393"/>
      <c r="M448" s="393"/>
      <c r="N448" s="393"/>
    </row>
    <row r="449" spans="11:14" s="18" customFormat="1" x14ac:dyDescent="0.2">
      <c r="K449" s="393"/>
      <c r="L449" s="393"/>
      <c r="M449" s="393"/>
      <c r="N449" s="393"/>
    </row>
    <row r="450" spans="11:14" s="18" customFormat="1" x14ac:dyDescent="0.2">
      <c r="K450" s="393"/>
      <c r="L450" s="393"/>
      <c r="M450" s="393"/>
      <c r="N450" s="393"/>
    </row>
    <row r="451" spans="11:14" s="18" customFormat="1" x14ac:dyDescent="0.2">
      <c r="K451" s="393"/>
      <c r="L451" s="393"/>
      <c r="M451" s="393"/>
      <c r="N451" s="393"/>
    </row>
    <row r="452" spans="11:14" s="18" customFormat="1" x14ac:dyDescent="0.2">
      <c r="K452" s="393"/>
      <c r="L452" s="393"/>
      <c r="M452" s="393"/>
      <c r="N452" s="393"/>
    </row>
    <row r="453" spans="11:14" s="18" customFormat="1" x14ac:dyDescent="0.2">
      <c r="K453" s="393"/>
      <c r="L453" s="393"/>
      <c r="M453" s="393"/>
      <c r="N453" s="393"/>
    </row>
    <row r="454" spans="11:14" s="18" customFormat="1" x14ac:dyDescent="0.2">
      <c r="K454" s="393"/>
      <c r="L454" s="393"/>
      <c r="M454" s="393"/>
      <c r="N454" s="393"/>
    </row>
    <row r="455" spans="11:14" s="18" customFormat="1" x14ac:dyDescent="0.2">
      <c r="K455" s="393"/>
      <c r="L455" s="393"/>
      <c r="M455" s="393"/>
      <c r="N455" s="393"/>
    </row>
    <row r="456" spans="11:14" s="18" customFormat="1" x14ac:dyDescent="0.2">
      <c r="K456" s="393"/>
      <c r="L456" s="393"/>
      <c r="M456" s="393"/>
      <c r="N456" s="393"/>
    </row>
    <row r="457" spans="11:14" s="18" customFormat="1" x14ac:dyDescent="0.2">
      <c r="K457" s="393"/>
      <c r="L457" s="393"/>
      <c r="M457" s="393"/>
      <c r="N457" s="393"/>
    </row>
    <row r="458" spans="11:14" s="18" customFormat="1" x14ac:dyDescent="0.2">
      <c r="K458" s="393"/>
      <c r="L458" s="393"/>
      <c r="M458" s="393"/>
      <c r="N458" s="393"/>
    </row>
    <row r="459" spans="11:14" s="18" customFormat="1" x14ac:dyDescent="0.2">
      <c r="K459" s="393"/>
      <c r="L459" s="393"/>
      <c r="M459" s="393"/>
      <c r="N459" s="393"/>
    </row>
    <row r="460" spans="11:14" s="18" customFormat="1" x14ac:dyDescent="0.2">
      <c r="K460" s="393"/>
      <c r="L460" s="393"/>
      <c r="M460" s="393"/>
      <c r="N460" s="393"/>
    </row>
    <row r="461" spans="11:14" s="18" customFormat="1" x14ac:dyDescent="0.2">
      <c r="K461" s="393"/>
      <c r="L461" s="393"/>
      <c r="M461" s="393"/>
      <c r="N461" s="393"/>
    </row>
    <row r="462" spans="11:14" s="18" customFormat="1" x14ac:dyDescent="0.2">
      <c r="K462" s="393"/>
      <c r="L462" s="393"/>
      <c r="M462" s="393"/>
      <c r="N462" s="393"/>
    </row>
    <row r="463" spans="11:14" s="18" customFormat="1" x14ac:dyDescent="0.2">
      <c r="K463" s="393"/>
      <c r="L463" s="393"/>
      <c r="M463" s="393"/>
      <c r="N463" s="393"/>
    </row>
    <row r="464" spans="11:14" s="18" customFormat="1" x14ac:dyDescent="0.2">
      <c r="K464" s="393"/>
      <c r="L464" s="393"/>
      <c r="M464" s="393"/>
      <c r="N464" s="393"/>
    </row>
    <row r="465" spans="11:14" s="18" customFormat="1" x14ac:dyDescent="0.2">
      <c r="K465" s="393"/>
      <c r="L465" s="393"/>
      <c r="M465" s="393"/>
      <c r="N465" s="393"/>
    </row>
    <row r="466" spans="11:14" s="18" customFormat="1" x14ac:dyDescent="0.2">
      <c r="K466" s="393"/>
      <c r="L466" s="393"/>
      <c r="M466" s="393"/>
      <c r="N466" s="393"/>
    </row>
    <row r="467" spans="11:14" s="18" customFormat="1" x14ac:dyDescent="0.2">
      <c r="K467" s="393"/>
      <c r="L467" s="393"/>
      <c r="M467" s="393"/>
      <c r="N467" s="393"/>
    </row>
    <row r="468" spans="11:14" s="18" customFormat="1" x14ac:dyDescent="0.2">
      <c r="K468" s="393"/>
      <c r="L468" s="393"/>
      <c r="M468" s="393"/>
      <c r="N468" s="393"/>
    </row>
    <row r="469" spans="11:14" s="18" customFormat="1" x14ac:dyDescent="0.2">
      <c r="K469" s="393"/>
      <c r="L469" s="393"/>
      <c r="M469" s="393"/>
      <c r="N469" s="393"/>
    </row>
    <row r="470" spans="11:14" s="18" customFormat="1" x14ac:dyDescent="0.2">
      <c r="K470" s="393"/>
      <c r="L470" s="393"/>
      <c r="M470" s="393"/>
      <c r="N470" s="393"/>
    </row>
    <row r="471" spans="11:14" s="18" customFormat="1" x14ac:dyDescent="0.2">
      <c r="K471" s="393"/>
      <c r="L471" s="393"/>
      <c r="M471" s="393"/>
      <c r="N471" s="393"/>
    </row>
    <row r="472" spans="11:14" s="18" customFormat="1" x14ac:dyDescent="0.2">
      <c r="K472" s="393"/>
      <c r="L472" s="393"/>
      <c r="M472" s="393"/>
      <c r="N472" s="393"/>
    </row>
    <row r="473" spans="11:14" s="18" customFormat="1" x14ac:dyDescent="0.2">
      <c r="K473" s="393"/>
      <c r="L473" s="393"/>
      <c r="M473" s="393"/>
      <c r="N473" s="393"/>
    </row>
    <row r="474" spans="11:14" s="18" customFormat="1" x14ac:dyDescent="0.2">
      <c r="K474" s="393"/>
      <c r="L474" s="393"/>
      <c r="M474" s="393"/>
      <c r="N474" s="393"/>
    </row>
    <row r="475" spans="11:14" s="18" customFormat="1" x14ac:dyDescent="0.2">
      <c r="K475" s="393"/>
      <c r="L475" s="393"/>
      <c r="M475" s="393"/>
      <c r="N475" s="393"/>
    </row>
    <row r="476" spans="11:14" s="18" customFormat="1" x14ac:dyDescent="0.2">
      <c r="K476" s="393"/>
      <c r="L476" s="393"/>
      <c r="M476" s="393"/>
      <c r="N476" s="393"/>
    </row>
    <row r="477" spans="11:14" s="18" customFormat="1" x14ac:dyDescent="0.2">
      <c r="K477" s="393"/>
      <c r="L477" s="393"/>
      <c r="M477" s="393"/>
      <c r="N477" s="393"/>
    </row>
    <row r="478" spans="11:14" s="18" customFormat="1" x14ac:dyDescent="0.2">
      <c r="K478" s="393"/>
      <c r="L478" s="393"/>
      <c r="M478" s="393"/>
      <c r="N478" s="393"/>
    </row>
    <row r="479" spans="11:14" s="18" customFormat="1" x14ac:dyDescent="0.2">
      <c r="K479" s="393"/>
      <c r="L479" s="393"/>
      <c r="M479" s="393"/>
      <c r="N479" s="393"/>
    </row>
    <row r="480" spans="11:14" s="18" customFormat="1" x14ac:dyDescent="0.2">
      <c r="K480" s="393"/>
      <c r="L480" s="393"/>
      <c r="M480" s="393"/>
      <c r="N480" s="393"/>
    </row>
    <row r="481" spans="11:14" s="18" customFormat="1" x14ac:dyDescent="0.2">
      <c r="K481" s="393"/>
      <c r="L481" s="393"/>
      <c r="M481" s="393"/>
      <c r="N481" s="393"/>
    </row>
    <row r="482" spans="11:14" s="18" customFormat="1" x14ac:dyDescent="0.2">
      <c r="K482" s="393"/>
      <c r="L482" s="393"/>
      <c r="M482" s="393"/>
      <c r="N482" s="393"/>
    </row>
    <row r="483" spans="11:14" s="18" customFormat="1" x14ac:dyDescent="0.2">
      <c r="K483" s="393"/>
      <c r="L483" s="393"/>
      <c r="M483" s="393"/>
      <c r="N483" s="393"/>
    </row>
    <row r="484" spans="11:14" s="18" customFormat="1" x14ac:dyDescent="0.2">
      <c r="K484" s="393"/>
      <c r="L484" s="393"/>
      <c r="M484" s="393"/>
      <c r="N484" s="393"/>
    </row>
    <row r="485" spans="11:14" s="18" customFormat="1" x14ac:dyDescent="0.2">
      <c r="K485" s="393"/>
      <c r="L485" s="393"/>
      <c r="M485" s="393"/>
      <c r="N485" s="393"/>
    </row>
    <row r="486" spans="11:14" s="18" customFormat="1" x14ac:dyDescent="0.2">
      <c r="K486" s="393"/>
      <c r="L486" s="393"/>
      <c r="M486" s="393"/>
      <c r="N486" s="393"/>
    </row>
    <row r="487" spans="11:14" s="18" customFormat="1" x14ac:dyDescent="0.2">
      <c r="K487" s="393"/>
      <c r="L487" s="393"/>
      <c r="M487" s="393"/>
      <c r="N487" s="393"/>
    </row>
    <row r="488" spans="11:14" s="18" customFormat="1" x14ac:dyDescent="0.2">
      <c r="K488" s="393"/>
      <c r="L488" s="393"/>
      <c r="M488" s="393"/>
      <c r="N488" s="393"/>
    </row>
    <row r="489" spans="11:14" s="18" customFormat="1" x14ac:dyDescent="0.2">
      <c r="K489" s="393"/>
      <c r="L489" s="393"/>
      <c r="M489" s="393"/>
      <c r="N489" s="393"/>
    </row>
    <row r="490" spans="11:14" s="18" customFormat="1" x14ac:dyDescent="0.2">
      <c r="K490" s="393"/>
      <c r="L490" s="393"/>
      <c r="M490" s="393"/>
      <c r="N490" s="393"/>
    </row>
    <row r="491" spans="11:14" s="18" customFormat="1" x14ac:dyDescent="0.2">
      <c r="K491" s="393"/>
      <c r="L491" s="393"/>
      <c r="M491" s="393"/>
      <c r="N491" s="393"/>
    </row>
    <row r="492" spans="11:14" s="18" customFormat="1" x14ac:dyDescent="0.2">
      <c r="K492" s="393"/>
      <c r="L492" s="393"/>
      <c r="M492" s="393"/>
      <c r="N492" s="393"/>
    </row>
    <row r="493" spans="11:14" s="18" customFormat="1" x14ac:dyDescent="0.2">
      <c r="K493" s="393"/>
      <c r="L493" s="393"/>
      <c r="M493" s="393"/>
      <c r="N493" s="393"/>
    </row>
    <row r="494" spans="11:14" s="18" customFormat="1" x14ac:dyDescent="0.2">
      <c r="K494" s="393"/>
      <c r="L494" s="393"/>
      <c r="M494" s="393"/>
      <c r="N494" s="393"/>
    </row>
    <row r="495" spans="11:14" s="18" customFormat="1" x14ac:dyDescent="0.2">
      <c r="K495" s="393"/>
      <c r="L495" s="393"/>
      <c r="M495" s="393"/>
      <c r="N495" s="393"/>
    </row>
    <row r="496" spans="11:14" s="18" customFormat="1" x14ac:dyDescent="0.2">
      <c r="K496" s="393"/>
      <c r="L496" s="393"/>
      <c r="M496" s="393"/>
      <c r="N496" s="393"/>
    </row>
    <row r="497" spans="11:14" s="18" customFormat="1" x14ac:dyDescent="0.2">
      <c r="K497" s="393"/>
      <c r="L497" s="393"/>
      <c r="M497" s="393"/>
      <c r="N497" s="393"/>
    </row>
    <row r="498" spans="11:14" s="18" customFormat="1" x14ac:dyDescent="0.2">
      <c r="K498" s="393"/>
      <c r="L498" s="393"/>
      <c r="M498" s="393"/>
      <c r="N498" s="393"/>
    </row>
    <row r="499" spans="11:14" s="18" customFormat="1" x14ac:dyDescent="0.2">
      <c r="K499" s="393"/>
      <c r="L499" s="393"/>
      <c r="M499" s="393"/>
      <c r="N499" s="393"/>
    </row>
    <row r="500" spans="11:14" s="18" customFormat="1" x14ac:dyDescent="0.2">
      <c r="K500" s="393"/>
      <c r="L500" s="393"/>
      <c r="M500" s="393"/>
      <c r="N500" s="393"/>
    </row>
    <row r="501" spans="11:14" s="18" customFormat="1" x14ac:dyDescent="0.2">
      <c r="K501" s="393"/>
      <c r="L501" s="393"/>
      <c r="M501" s="393"/>
      <c r="N501" s="393"/>
    </row>
    <row r="502" spans="11:14" s="18" customFormat="1" x14ac:dyDescent="0.2">
      <c r="K502" s="393"/>
      <c r="L502" s="393"/>
      <c r="M502" s="393"/>
      <c r="N502" s="393"/>
    </row>
    <row r="503" spans="11:14" s="18" customFormat="1" x14ac:dyDescent="0.2">
      <c r="K503" s="393"/>
      <c r="L503" s="393"/>
      <c r="M503" s="393"/>
      <c r="N503" s="393"/>
    </row>
    <row r="504" spans="11:14" s="18" customFormat="1" x14ac:dyDescent="0.2">
      <c r="K504" s="393"/>
      <c r="L504" s="393"/>
      <c r="M504" s="393"/>
      <c r="N504" s="393"/>
    </row>
    <row r="505" spans="11:14" s="18" customFormat="1" x14ac:dyDescent="0.2">
      <c r="K505" s="393"/>
      <c r="L505" s="393"/>
      <c r="M505" s="393"/>
      <c r="N505" s="393"/>
    </row>
    <row r="506" spans="11:14" s="18" customFormat="1" x14ac:dyDescent="0.2">
      <c r="K506" s="393"/>
      <c r="L506" s="393"/>
      <c r="M506" s="393"/>
      <c r="N506" s="393"/>
    </row>
    <row r="507" spans="11:14" s="18" customFormat="1" x14ac:dyDescent="0.2">
      <c r="K507" s="393"/>
      <c r="L507" s="393"/>
      <c r="M507" s="393"/>
      <c r="N507" s="393"/>
    </row>
    <row r="508" spans="11:14" s="18" customFormat="1" x14ac:dyDescent="0.2">
      <c r="K508" s="393"/>
      <c r="L508" s="393"/>
      <c r="M508" s="393"/>
      <c r="N508" s="393"/>
    </row>
    <row r="509" spans="11:14" s="18" customFormat="1" x14ac:dyDescent="0.2">
      <c r="K509" s="393"/>
      <c r="L509" s="393"/>
      <c r="M509" s="393"/>
      <c r="N509" s="393"/>
    </row>
    <row r="510" spans="11:14" s="18" customFormat="1" x14ac:dyDescent="0.2">
      <c r="K510" s="393"/>
      <c r="L510" s="393"/>
      <c r="M510" s="393"/>
      <c r="N510" s="393"/>
    </row>
    <row r="511" spans="11:14" s="18" customFormat="1" x14ac:dyDescent="0.2">
      <c r="K511" s="393"/>
      <c r="L511" s="393"/>
      <c r="M511" s="393"/>
      <c r="N511" s="393"/>
    </row>
    <row r="512" spans="11:14" s="18" customFormat="1" x14ac:dyDescent="0.2">
      <c r="K512" s="393"/>
      <c r="L512" s="393"/>
      <c r="M512" s="393"/>
      <c r="N512" s="393"/>
    </row>
    <row r="513" spans="11:14" s="18" customFormat="1" x14ac:dyDescent="0.2">
      <c r="K513" s="393"/>
      <c r="L513" s="393"/>
      <c r="M513" s="393"/>
      <c r="N513" s="393"/>
    </row>
    <row r="514" spans="11:14" s="18" customFormat="1" x14ac:dyDescent="0.2">
      <c r="K514" s="393"/>
      <c r="L514" s="393"/>
      <c r="M514" s="393"/>
      <c r="N514" s="393"/>
    </row>
    <row r="515" spans="11:14" s="18" customFormat="1" x14ac:dyDescent="0.2">
      <c r="K515" s="393"/>
      <c r="L515" s="393"/>
      <c r="M515" s="393"/>
      <c r="N515" s="393"/>
    </row>
    <row r="516" spans="11:14" s="18" customFormat="1" x14ac:dyDescent="0.2">
      <c r="K516" s="393"/>
      <c r="L516" s="393"/>
      <c r="M516" s="393"/>
      <c r="N516" s="393"/>
    </row>
    <row r="517" spans="11:14" s="18" customFormat="1" x14ac:dyDescent="0.2">
      <c r="K517" s="393"/>
      <c r="L517" s="393"/>
      <c r="M517" s="393"/>
      <c r="N517" s="393"/>
    </row>
    <row r="518" spans="11:14" s="18" customFormat="1" x14ac:dyDescent="0.2">
      <c r="K518" s="393"/>
      <c r="L518" s="393"/>
      <c r="M518" s="393"/>
      <c r="N518" s="393"/>
    </row>
    <row r="519" spans="11:14" s="18" customFormat="1" x14ac:dyDescent="0.2">
      <c r="K519" s="393"/>
      <c r="L519" s="393"/>
      <c r="M519" s="393"/>
      <c r="N519" s="393"/>
    </row>
    <row r="520" spans="11:14" s="18" customFormat="1" x14ac:dyDescent="0.2">
      <c r="K520" s="393"/>
      <c r="L520" s="393"/>
      <c r="M520" s="393"/>
      <c r="N520" s="393"/>
    </row>
    <row r="521" spans="11:14" s="18" customFormat="1" x14ac:dyDescent="0.2">
      <c r="K521" s="393"/>
      <c r="L521" s="393"/>
      <c r="M521" s="393"/>
      <c r="N521" s="393"/>
    </row>
    <row r="522" spans="11:14" s="18" customFormat="1" x14ac:dyDescent="0.2">
      <c r="K522" s="393"/>
      <c r="L522" s="393"/>
      <c r="M522" s="393"/>
      <c r="N522" s="393"/>
    </row>
    <row r="523" spans="11:14" s="18" customFormat="1" x14ac:dyDescent="0.2">
      <c r="K523" s="393"/>
      <c r="L523" s="393"/>
      <c r="M523" s="393"/>
      <c r="N523" s="393"/>
    </row>
    <row r="524" spans="11:14" s="18" customFormat="1" x14ac:dyDescent="0.2">
      <c r="K524" s="393"/>
      <c r="L524" s="393"/>
      <c r="M524" s="393"/>
      <c r="N524" s="393"/>
    </row>
    <row r="525" spans="11:14" s="18" customFormat="1" x14ac:dyDescent="0.2">
      <c r="K525" s="393"/>
      <c r="L525" s="393"/>
      <c r="M525" s="393"/>
      <c r="N525" s="393"/>
    </row>
    <row r="526" spans="11:14" s="18" customFormat="1" x14ac:dyDescent="0.2">
      <c r="K526" s="393"/>
      <c r="L526" s="393"/>
      <c r="M526" s="393"/>
      <c r="N526" s="393"/>
    </row>
    <row r="527" spans="11:14" s="18" customFormat="1" x14ac:dyDescent="0.2">
      <c r="K527" s="393"/>
      <c r="L527" s="393"/>
      <c r="M527" s="393"/>
      <c r="N527" s="393"/>
    </row>
    <row r="528" spans="11:14" s="18" customFormat="1" x14ac:dyDescent="0.2">
      <c r="K528" s="393"/>
      <c r="L528" s="393"/>
      <c r="M528" s="393"/>
      <c r="N528" s="393"/>
    </row>
    <row r="529" spans="11:14" s="18" customFormat="1" x14ac:dyDescent="0.2">
      <c r="K529" s="393"/>
      <c r="L529" s="393"/>
      <c r="M529" s="393"/>
      <c r="N529" s="393"/>
    </row>
    <row r="530" spans="11:14" s="18" customFormat="1" x14ac:dyDescent="0.2">
      <c r="K530" s="393"/>
      <c r="L530" s="393"/>
      <c r="M530" s="393"/>
      <c r="N530" s="393"/>
    </row>
    <row r="531" spans="11:14" s="18" customFormat="1" x14ac:dyDescent="0.2">
      <c r="K531" s="393"/>
      <c r="L531" s="393"/>
      <c r="M531" s="393"/>
      <c r="N531" s="393"/>
    </row>
    <row r="532" spans="11:14" s="18" customFormat="1" x14ac:dyDescent="0.2">
      <c r="K532" s="393"/>
      <c r="L532" s="393"/>
      <c r="M532" s="393"/>
      <c r="N532" s="393"/>
    </row>
    <row r="533" spans="11:14" s="18" customFormat="1" x14ac:dyDescent="0.2">
      <c r="K533" s="393"/>
      <c r="L533" s="393"/>
      <c r="M533" s="393"/>
      <c r="N533" s="393"/>
    </row>
    <row r="534" spans="11:14" s="18" customFormat="1" x14ac:dyDescent="0.2">
      <c r="K534" s="393"/>
      <c r="L534" s="393"/>
      <c r="M534" s="393"/>
      <c r="N534" s="393"/>
    </row>
    <row r="535" spans="11:14" s="18" customFormat="1" x14ac:dyDescent="0.2">
      <c r="K535" s="393"/>
      <c r="L535" s="393"/>
      <c r="M535" s="393"/>
      <c r="N535" s="393"/>
    </row>
    <row r="536" spans="11:14" s="18" customFormat="1" x14ac:dyDescent="0.2">
      <c r="K536" s="393"/>
      <c r="L536" s="393"/>
      <c r="M536" s="393"/>
      <c r="N536" s="393"/>
    </row>
    <row r="537" spans="11:14" s="18" customFormat="1" x14ac:dyDescent="0.2">
      <c r="K537" s="393"/>
      <c r="L537" s="393"/>
      <c r="M537" s="393"/>
      <c r="N537" s="393"/>
    </row>
    <row r="538" spans="11:14" s="18" customFormat="1" x14ac:dyDescent="0.2">
      <c r="K538" s="393"/>
      <c r="L538" s="393"/>
      <c r="M538" s="393"/>
      <c r="N538" s="393"/>
    </row>
    <row r="539" spans="11:14" s="18" customFormat="1" x14ac:dyDescent="0.2">
      <c r="K539" s="393"/>
      <c r="L539" s="393"/>
      <c r="M539" s="393"/>
      <c r="N539" s="393"/>
    </row>
    <row r="540" spans="11:14" s="18" customFormat="1" x14ac:dyDescent="0.2">
      <c r="K540" s="393"/>
      <c r="L540" s="393"/>
      <c r="M540" s="393"/>
      <c r="N540" s="393"/>
    </row>
    <row r="541" spans="11:14" s="18" customFormat="1" x14ac:dyDescent="0.2">
      <c r="K541" s="393"/>
      <c r="L541" s="393"/>
      <c r="M541" s="393"/>
      <c r="N541" s="393"/>
    </row>
    <row r="542" spans="11:14" s="18" customFormat="1" x14ac:dyDescent="0.2">
      <c r="K542" s="393"/>
      <c r="L542" s="393"/>
      <c r="M542" s="393"/>
      <c r="N542" s="393"/>
    </row>
    <row r="543" spans="11:14" s="18" customFormat="1" x14ac:dyDescent="0.2">
      <c r="K543" s="393"/>
      <c r="L543" s="393"/>
      <c r="M543" s="393"/>
      <c r="N543" s="393"/>
    </row>
    <row r="544" spans="11:14" s="18" customFormat="1" x14ac:dyDescent="0.2">
      <c r="K544" s="393"/>
      <c r="L544" s="393"/>
      <c r="M544" s="393"/>
      <c r="N544" s="393"/>
    </row>
    <row r="545" spans="11:14" s="18" customFormat="1" x14ac:dyDescent="0.2">
      <c r="K545" s="393"/>
      <c r="L545" s="393"/>
      <c r="M545" s="393"/>
      <c r="N545" s="393"/>
    </row>
    <row r="546" spans="11:14" s="18" customFormat="1" x14ac:dyDescent="0.2">
      <c r="K546" s="393"/>
      <c r="L546" s="393"/>
      <c r="M546" s="393"/>
      <c r="N546" s="393"/>
    </row>
    <row r="547" spans="11:14" s="18" customFormat="1" x14ac:dyDescent="0.2">
      <c r="K547" s="393"/>
      <c r="L547" s="393"/>
      <c r="M547" s="393"/>
      <c r="N547" s="393"/>
    </row>
    <row r="548" spans="11:14" s="18" customFormat="1" x14ac:dyDescent="0.2">
      <c r="K548" s="393"/>
      <c r="L548" s="393"/>
      <c r="M548" s="393"/>
      <c r="N548" s="393"/>
    </row>
    <row r="549" spans="11:14" s="18" customFormat="1" x14ac:dyDescent="0.2">
      <c r="K549" s="393"/>
      <c r="L549" s="393"/>
      <c r="M549" s="393"/>
      <c r="N549" s="393"/>
    </row>
    <row r="550" spans="11:14" s="18" customFormat="1" x14ac:dyDescent="0.2">
      <c r="K550" s="393"/>
      <c r="L550" s="393"/>
      <c r="M550" s="393"/>
      <c r="N550" s="393"/>
    </row>
    <row r="551" spans="11:14" s="18" customFormat="1" x14ac:dyDescent="0.2">
      <c r="K551" s="393"/>
      <c r="L551" s="393"/>
      <c r="M551" s="393"/>
      <c r="N551" s="393"/>
    </row>
    <row r="552" spans="11:14" s="18" customFormat="1" x14ac:dyDescent="0.2">
      <c r="K552" s="393"/>
      <c r="L552" s="393"/>
      <c r="M552" s="393"/>
      <c r="N552" s="393"/>
    </row>
    <row r="553" spans="11:14" s="18" customFormat="1" x14ac:dyDescent="0.2">
      <c r="K553" s="393"/>
      <c r="L553" s="393"/>
      <c r="M553" s="393"/>
      <c r="N553" s="393"/>
    </row>
    <row r="554" spans="11:14" s="18" customFormat="1" x14ac:dyDescent="0.2">
      <c r="K554" s="393"/>
      <c r="L554" s="393"/>
      <c r="M554" s="393"/>
      <c r="N554" s="393"/>
    </row>
    <row r="555" spans="11:14" s="18" customFormat="1" x14ac:dyDescent="0.2">
      <c r="K555" s="393"/>
      <c r="L555" s="393"/>
      <c r="M555" s="393"/>
      <c r="N555" s="393"/>
    </row>
    <row r="556" spans="11:14" s="18" customFormat="1" x14ac:dyDescent="0.2">
      <c r="K556" s="393"/>
      <c r="L556" s="393"/>
      <c r="M556" s="393"/>
      <c r="N556" s="393"/>
    </row>
    <row r="557" spans="11:14" s="18" customFormat="1" x14ac:dyDescent="0.2">
      <c r="K557" s="393"/>
      <c r="L557" s="393"/>
      <c r="M557" s="393"/>
      <c r="N557" s="393"/>
    </row>
    <row r="558" spans="11:14" s="18" customFormat="1" x14ac:dyDescent="0.2">
      <c r="K558" s="393"/>
      <c r="L558" s="393"/>
      <c r="M558" s="393"/>
      <c r="N558" s="393"/>
    </row>
    <row r="559" spans="11:14" s="18" customFormat="1" x14ac:dyDescent="0.2">
      <c r="K559" s="393"/>
      <c r="L559" s="393"/>
      <c r="M559" s="393"/>
      <c r="N559" s="393"/>
    </row>
    <row r="560" spans="11:14" s="18" customFormat="1" x14ac:dyDescent="0.2">
      <c r="K560" s="393"/>
      <c r="L560" s="393"/>
      <c r="M560" s="393"/>
      <c r="N560" s="393"/>
    </row>
    <row r="561" spans="11:14" s="18" customFormat="1" x14ac:dyDescent="0.2">
      <c r="K561" s="393"/>
      <c r="L561" s="393"/>
      <c r="M561" s="393"/>
      <c r="N561" s="393"/>
    </row>
    <row r="562" spans="11:14" s="18" customFormat="1" x14ac:dyDescent="0.2">
      <c r="K562" s="393"/>
      <c r="L562" s="393"/>
      <c r="M562" s="393"/>
      <c r="N562" s="393"/>
    </row>
    <row r="563" spans="11:14" s="18" customFormat="1" x14ac:dyDescent="0.2">
      <c r="K563" s="393"/>
      <c r="L563" s="393"/>
      <c r="M563" s="393"/>
      <c r="N563" s="393"/>
    </row>
    <row r="564" spans="11:14" s="18" customFormat="1" x14ac:dyDescent="0.2">
      <c r="K564" s="393"/>
      <c r="L564" s="393"/>
      <c r="M564" s="393"/>
      <c r="N564" s="393"/>
    </row>
    <row r="565" spans="11:14" s="18" customFormat="1" x14ac:dyDescent="0.2">
      <c r="K565" s="393"/>
      <c r="L565" s="393"/>
      <c r="M565" s="393"/>
      <c r="N565" s="393"/>
    </row>
    <row r="566" spans="11:14" s="18" customFormat="1" x14ac:dyDescent="0.2">
      <c r="K566" s="393"/>
      <c r="L566" s="393"/>
      <c r="M566" s="393"/>
      <c r="N566" s="393"/>
    </row>
    <row r="567" spans="11:14" s="18" customFormat="1" x14ac:dyDescent="0.2">
      <c r="K567" s="393"/>
      <c r="L567" s="393"/>
      <c r="M567" s="393"/>
      <c r="N567" s="393"/>
    </row>
    <row r="568" spans="11:14" s="18" customFormat="1" x14ac:dyDescent="0.2">
      <c r="K568" s="393"/>
      <c r="L568" s="393"/>
      <c r="M568" s="393"/>
      <c r="N568" s="393"/>
    </row>
    <row r="569" spans="11:14" s="18" customFormat="1" x14ac:dyDescent="0.2">
      <c r="K569" s="393"/>
      <c r="L569" s="393"/>
      <c r="M569" s="393"/>
      <c r="N569" s="393"/>
    </row>
    <row r="570" spans="11:14" s="18" customFormat="1" x14ac:dyDescent="0.2">
      <c r="K570" s="393"/>
      <c r="L570" s="393"/>
      <c r="M570" s="393"/>
      <c r="N570" s="393"/>
    </row>
    <row r="571" spans="11:14" s="18" customFormat="1" x14ac:dyDescent="0.2">
      <c r="K571" s="393"/>
      <c r="L571" s="393"/>
      <c r="M571" s="393"/>
      <c r="N571" s="393"/>
    </row>
    <row r="572" spans="11:14" s="18" customFormat="1" x14ac:dyDescent="0.2">
      <c r="K572" s="393"/>
      <c r="L572" s="393"/>
      <c r="M572" s="393"/>
      <c r="N572" s="393"/>
    </row>
    <row r="573" spans="11:14" s="18" customFormat="1" x14ac:dyDescent="0.2">
      <c r="K573" s="393"/>
      <c r="L573" s="393"/>
      <c r="M573" s="393"/>
      <c r="N573" s="393"/>
    </row>
    <row r="574" spans="11:14" s="18" customFormat="1" x14ac:dyDescent="0.2">
      <c r="K574" s="393"/>
      <c r="L574" s="393"/>
      <c r="M574" s="393"/>
      <c r="N574" s="393"/>
    </row>
    <row r="575" spans="11:14" s="18" customFormat="1" x14ac:dyDescent="0.2">
      <c r="K575" s="393"/>
      <c r="L575" s="393"/>
      <c r="M575" s="393"/>
      <c r="N575" s="393"/>
    </row>
    <row r="576" spans="11:14" s="18" customFormat="1" x14ac:dyDescent="0.2">
      <c r="K576" s="393"/>
      <c r="L576" s="393"/>
      <c r="M576" s="393"/>
      <c r="N576" s="393"/>
    </row>
    <row r="577" spans="11:14" s="18" customFormat="1" x14ac:dyDescent="0.2">
      <c r="K577" s="393"/>
      <c r="L577" s="393"/>
      <c r="M577" s="393"/>
      <c r="N577" s="393"/>
    </row>
    <row r="578" spans="11:14" s="18" customFormat="1" x14ac:dyDescent="0.2">
      <c r="K578" s="393"/>
      <c r="L578" s="393"/>
      <c r="M578" s="393"/>
      <c r="N578" s="393"/>
    </row>
    <row r="579" spans="11:14" s="18" customFormat="1" x14ac:dyDescent="0.2">
      <c r="K579" s="393"/>
      <c r="L579" s="393"/>
      <c r="M579" s="393"/>
      <c r="N579" s="393"/>
    </row>
    <row r="580" spans="11:14" s="18" customFormat="1" x14ac:dyDescent="0.2">
      <c r="K580" s="393"/>
      <c r="L580" s="393"/>
      <c r="M580" s="393"/>
      <c r="N580" s="393"/>
    </row>
    <row r="581" spans="11:14" s="18" customFormat="1" x14ac:dyDescent="0.2">
      <c r="K581" s="393"/>
      <c r="L581" s="393"/>
      <c r="M581" s="393"/>
      <c r="N581" s="393"/>
    </row>
    <row r="582" spans="11:14" s="18" customFormat="1" x14ac:dyDescent="0.2">
      <c r="K582" s="393"/>
      <c r="L582" s="393"/>
      <c r="M582" s="393"/>
      <c r="N582" s="393"/>
    </row>
    <row r="583" spans="11:14" s="18" customFormat="1" x14ac:dyDescent="0.2">
      <c r="K583" s="393"/>
      <c r="L583" s="393"/>
      <c r="M583" s="393"/>
      <c r="N583" s="393"/>
    </row>
    <row r="584" spans="11:14" s="18" customFormat="1" x14ac:dyDescent="0.2">
      <c r="K584" s="393"/>
      <c r="L584" s="393"/>
      <c r="M584" s="393"/>
      <c r="N584" s="393"/>
    </row>
    <row r="585" spans="11:14" s="18" customFormat="1" x14ac:dyDescent="0.2">
      <c r="K585" s="393"/>
      <c r="L585" s="393"/>
      <c r="M585" s="393"/>
      <c r="N585" s="393"/>
    </row>
    <row r="586" spans="11:14" s="18" customFormat="1" x14ac:dyDescent="0.2">
      <c r="K586" s="393"/>
      <c r="L586" s="393"/>
      <c r="M586" s="393"/>
      <c r="N586" s="393"/>
    </row>
    <row r="587" spans="11:14" s="18" customFormat="1" x14ac:dyDescent="0.2">
      <c r="K587" s="393"/>
      <c r="L587" s="393"/>
      <c r="M587" s="393"/>
      <c r="N587" s="393"/>
    </row>
    <row r="588" spans="11:14" s="18" customFormat="1" x14ac:dyDescent="0.2">
      <c r="K588" s="393"/>
      <c r="L588" s="393"/>
      <c r="M588" s="393"/>
      <c r="N588" s="393"/>
    </row>
    <row r="589" spans="11:14" s="18" customFormat="1" x14ac:dyDescent="0.2">
      <c r="K589" s="393"/>
      <c r="L589" s="393"/>
      <c r="M589" s="393"/>
      <c r="N589" s="393"/>
    </row>
    <row r="590" spans="11:14" s="18" customFormat="1" x14ac:dyDescent="0.2">
      <c r="K590" s="393"/>
      <c r="L590" s="393"/>
      <c r="M590" s="393"/>
      <c r="N590" s="393"/>
    </row>
    <row r="591" spans="11:14" s="18" customFormat="1" x14ac:dyDescent="0.2">
      <c r="K591" s="393"/>
      <c r="L591" s="393"/>
      <c r="M591" s="393"/>
      <c r="N591" s="393"/>
    </row>
    <row r="592" spans="11:14" s="18" customFormat="1" x14ac:dyDescent="0.2">
      <c r="K592" s="393"/>
      <c r="L592" s="393"/>
      <c r="M592" s="393"/>
      <c r="N592" s="393"/>
    </row>
    <row r="593" spans="11:14" s="18" customFormat="1" x14ac:dyDescent="0.2">
      <c r="K593" s="393"/>
      <c r="L593" s="393"/>
      <c r="M593" s="393"/>
      <c r="N593" s="393"/>
    </row>
    <row r="594" spans="11:14" s="18" customFormat="1" x14ac:dyDescent="0.2">
      <c r="K594" s="393"/>
      <c r="L594" s="393"/>
      <c r="M594" s="393"/>
      <c r="N594" s="393"/>
    </row>
    <row r="595" spans="11:14" s="18" customFormat="1" x14ac:dyDescent="0.2">
      <c r="K595" s="393"/>
      <c r="L595" s="393"/>
      <c r="M595" s="393"/>
      <c r="N595" s="393"/>
    </row>
    <row r="596" spans="11:14" s="18" customFormat="1" x14ac:dyDescent="0.2">
      <c r="K596" s="393"/>
      <c r="L596" s="393"/>
      <c r="M596" s="393"/>
      <c r="N596" s="393"/>
    </row>
    <row r="597" spans="11:14" s="18" customFormat="1" x14ac:dyDescent="0.2">
      <c r="K597" s="393"/>
      <c r="L597" s="393"/>
      <c r="M597" s="393"/>
      <c r="N597" s="393"/>
    </row>
    <row r="598" spans="11:14" s="18" customFormat="1" x14ac:dyDescent="0.2">
      <c r="K598" s="393"/>
      <c r="L598" s="393"/>
      <c r="M598" s="393"/>
      <c r="N598" s="393"/>
    </row>
    <row r="599" spans="11:14" s="18" customFormat="1" x14ac:dyDescent="0.2">
      <c r="K599" s="393"/>
      <c r="L599" s="393"/>
      <c r="M599" s="393"/>
      <c r="N599" s="393"/>
    </row>
    <row r="600" spans="11:14" s="18" customFormat="1" x14ac:dyDescent="0.2">
      <c r="K600" s="393"/>
      <c r="L600" s="393"/>
      <c r="M600" s="393"/>
      <c r="N600" s="393"/>
    </row>
    <row r="601" spans="11:14" s="18" customFormat="1" x14ac:dyDescent="0.2">
      <c r="K601" s="393"/>
      <c r="L601" s="393"/>
      <c r="M601" s="393"/>
      <c r="N601" s="393"/>
    </row>
    <row r="602" spans="11:14" s="18" customFormat="1" x14ac:dyDescent="0.2">
      <c r="K602" s="393"/>
      <c r="L602" s="393"/>
      <c r="M602" s="393"/>
      <c r="N602" s="393"/>
    </row>
    <row r="603" spans="11:14" s="18" customFormat="1" x14ac:dyDescent="0.2">
      <c r="K603" s="393"/>
      <c r="L603" s="393"/>
      <c r="M603" s="393"/>
      <c r="N603" s="393"/>
    </row>
    <row r="604" spans="11:14" s="18" customFormat="1" x14ac:dyDescent="0.2">
      <c r="K604" s="393"/>
      <c r="L604" s="393"/>
      <c r="M604" s="393"/>
      <c r="N604" s="393"/>
    </row>
    <row r="605" spans="11:14" s="18" customFormat="1" x14ac:dyDescent="0.2">
      <c r="K605" s="393"/>
      <c r="L605" s="393"/>
      <c r="M605" s="393"/>
      <c r="N605" s="393"/>
    </row>
    <row r="606" spans="11:14" s="18" customFormat="1" x14ac:dyDescent="0.2">
      <c r="K606" s="393"/>
      <c r="L606" s="393"/>
      <c r="M606" s="393"/>
      <c r="N606" s="393"/>
    </row>
    <row r="607" spans="11:14" s="18" customFormat="1" x14ac:dyDescent="0.2">
      <c r="K607" s="393"/>
      <c r="L607" s="393"/>
      <c r="M607" s="393"/>
      <c r="N607" s="393"/>
    </row>
    <row r="608" spans="11:14" s="18" customFormat="1" x14ac:dyDescent="0.2">
      <c r="K608" s="393"/>
      <c r="L608" s="393"/>
      <c r="M608" s="393"/>
      <c r="N608" s="393"/>
    </row>
    <row r="609" spans="11:14" s="18" customFormat="1" x14ac:dyDescent="0.2">
      <c r="K609" s="393"/>
      <c r="L609" s="393"/>
      <c r="M609" s="393"/>
      <c r="N609" s="393"/>
    </row>
    <row r="610" spans="11:14" s="18" customFormat="1" x14ac:dyDescent="0.2">
      <c r="K610" s="393"/>
      <c r="L610" s="393"/>
      <c r="M610" s="393"/>
      <c r="N610" s="393"/>
    </row>
    <row r="611" spans="11:14" s="18" customFormat="1" x14ac:dyDescent="0.2">
      <c r="K611" s="393"/>
      <c r="L611" s="393"/>
      <c r="M611" s="393"/>
      <c r="N611" s="393"/>
    </row>
    <row r="612" spans="11:14" s="18" customFormat="1" x14ac:dyDescent="0.2">
      <c r="K612" s="393"/>
      <c r="L612" s="393"/>
      <c r="M612" s="393"/>
      <c r="N612" s="393"/>
    </row>
    <row r="613" spans="11:14" s="18" customFormat="1" x14ac:dyDescent="0.2">
      <c r="K613" s="393"/>
      <c r="L613" s="393"/>
      <c r="M613" s="393"/>
      <c r="N613" s="393"/>
    </row>
    <row r="614" spans="11:14" s="18" customFormat="1" x14ac:dyDescent="0.2">
      <c r="K614" s="393"/>
      <c r="L614" s="393"/>
      <c r="M614" s="393"/>
      <c r="N614" s="393"/>
    </row>
    <row r="615" spans="11:14" s="18" customFormat="1" x14ac:dyDescent="0.2">
      <c r="K615" s="393"/>
      <c r="L615" s="393"/>
      <c r="M615" s="393"/>
      <c r="N615" s="393"/>
    </row>
    <row r="616" spans="11:14" s="18" customFormat="1" x14ac:dyDescent="0.2">
      <c r="K616" s="393"/>
      <c r="L616" s="393"/>
      <c r="M616" s="393"/>
      <c r="N616" s="393"/>
    </row>
    <row r="617" spans="11:14" s="18" customFormat="1" x14ac:dyDescent="0.2">
      <c r="K617" s="393"/>
      <c r="L617" s="393"/>
      <c r="M617" s="393"/>
      <c r="N617" s="393"/>
    </row>
    <row r="618" spans="11:14" s="18" customFormat="1" x14ac:dyDescent="0.2">
      <c r="K618" s="393"/>
      <c r="L618" s="393"/>
      <c r="M618" s="393"/>
      <c r="N618" s="393"/>
    </row>
    <row r="619" spans="11:14" s="18" customFormat="1" x14ac:dyDescent="0.2">
      <c r="K619" s="393"/>
      <c r="L619" s="393"/>
      <c r="M619" s="393"/>
      <c r="N619" s="393"/>
    </row>
    <row r="620" spans="11:14" s="18" customFormat="1" x14ac:dyDescent="0.2">
      <c r="K620" s="393"/>
      <c r="L620" s="393"/>
      <c r="M620" s="393"/>
      <c r="N620" s="393"/>
    </row>
    <row r="621" spans="11:14" s="18" customFormat="1" x14ac:dyDescent="0.2">
      <c r="K621" s="393"/>
      <c r="L621" s="393"/>
      <c r="M621" s="393"/>
      <c r="N621" s="393"/>
    </row>
    <row r="622" spans="11:14" s="18" customFormat="1" x14ac:dyDescent="0.2">
      <c r="K622" s="393"/>
      <c r="L622" s="393"/>
      <c r="M622" s="393"/>
      <c r="N622" s="393"/>
    </row>
    <row r="623" spans="11:14" s="18" customFormat="1" x14ac:dyDescent="0.2">
      <c r="K623" s="393"/>
      <c r="L623" s="393"/>
      <c r="M623" s="393"/>
      <c r="N623" s="393"/>
    </row>
    <row r="624" spans="11:14" s="18" customFormat="1" x14ac:dyDescent="0.2">
      <c r="K624" s="393"/>
      <c r="L624" s="393"/>
      <c r="M624" s="393"/>
      <c r="N624" s="393"/>
    </row>
    <row r="625" spans="11:14" s="18" customFormat="1" x14ac:dyDescent="0.2">
      <c r="K625" s="393"/>
      <c r="L625" s="393"/>
      <c r="M625" s="393"/>
      <c r="N625" s="393"/>
    </row>
    <row r="626" spans="11:14" s="18" customFormat="1" x14ac:dyDescent="0.2">
      <c r="K626" s="393"/>
      <c r="L626" s="393"/>
      <c r="M626" s="393"/>
      <c r="N626" s="393"/>
    </row>
    <row r="627" spans="11:14" s="18" customFormat="1" x14ac:dyDescent="0.2">
      <c r="K627" s="393"/>
      <c r="L627" s="393"/>
      <c r="M627" s="393"/>
      <c r="N627" s="393"/>
    </row>
    <row r="628" spans="11:14" s="18" customFormat="1" x14ac:dyDescent="0.2">
      <c r="K628" s="393"/>
      <c r="L628" s="393"/>
      <c r="M628" s="393"/>
      <c r="N628" s="393"/>
    </row>
    <row r="629" spans="11:14" s="18" customFormat="1" x14ac:dyDescent="0.2">
      <c r="K629" s="393"/>
      <c r="L629" s="393"/>
      <c r="M629" s="393"/>
      <c r="N629" s="393"/>
    </row>
    <row r="630" spans="11:14" s="18" customFormat="1" x14ac:dyDescent="0.2">
      <c r="K630" s="393"/>
      <c r="L630" s="393"/>
      <c r="M630" s="393"/>
      <c r="N630" s="393"/>
    </row>
    <row r="631" spans="11:14" s="18" customFormat="1" x14ac:dyDescent="0.2">
      <c r="K631" s="393"/>
      <c r="L631" s="393"/>
      <c r="M631" s="393"/>
      <c r="N631" s="393"/>
    </row>
    <row r="632" spans="11:14" s="18" customFormat="1" x14ac:dyDescent="0.2">
      <c r="K632" s="393"/>
      <c r="L632" s="393"/>
      <c r="M632" s="393"/>
      <c r="N632" s="393"/>
    </row>
    <row r="633" spans="11:14" s="18" customFormat="1" x14ac:dyDescent="0.2">
      <c r="K633" s="393"/>
      <c r="L633" s="393"/>
      <c r="M633" s="393"/>
      <c r="N633" s="393"/>
    </row>
    <row r="634" spans="11:14" s="18" customFormat="1" x14ac:dyDescent="0.2">
      <c r="K634" s="393"/>
      <c r="L634" s="393"/>
      <c r="M634" s="393"/>
      <c r="N634" s="393"/>
    </row>
    <row r="635" spans="11:14" s="18" customFormat="1" x14ac:dyDescent="0.2">
      <c r="K635" s="393"/>
      <c r="L635" s="393"/>
      <c r="M635" s="393"/>
      <c r="N635" s="393"/>
    </row>
    <row r="636" spans="11:14" s="18" customFormat="1" x14ac:dyDescent="0.2">
      <c r="K636" s="393"/>
      <c r="L636" s="393"/>
      <c r="M636" s="393"/>
      <c r="N636" s="393"/>
    </row>
    <row r="637" spans="11:14" s="18" customFormat="1" x14ac:dyDescent="0.2">
      <c r="K637" s="393"/>
      <c r="L637" s="393"/>
      <c r="M637" s="393"/>
      <c r="N637" s="393"/>
    </row>
    <row r="638" spans="11:14" s="18" customFormat="1" x14ac:dyDescent="0.2">
      <c r="K638" s="393"/>
      <c r="L638" s="393"/>
      <c r="M638" s="393"/>
      <c r="N638" s="393"/>
    </row>
    <row r="639" spans="11:14" s="18" customFormat="1" x14ac:dyDescent="0.2">
      <c r="K639" s="393"/>
      <c r="L639" s="393"/>
      <c r="M639" s="393"/>
      <c r="N639" s="393"/>
    </row>
    <row r="640" spans="11:14" s="18" customFormat="1" x14ac:dyDescent="0.2">
      <c r="K640" s="393"/>
      <c r="L640" s="393"/>
      <c r="M640" s="393"/>
      <c r="N640" s="393"/>
    </row>
    <row r="641" spans="11:14" s="18" customFormat="1" x14ac:dyDescent="0.2">
      <c r="K641" s="393"/>
      <c r="L641" s="393"/>
      <c r="M641" s="393"/>
      <c r="N641" s="393"/>
    </row>
    <row r="642" spans="11:14" s="18" customFormat="1" x14ac:dyDescent="0.2">
      <c r="K642" s="393"/>
      <c r="L642" s="393"/>
      <c r="M642" s="393"/>
      <c r="N642" s="393"/>
    </row>
    <row r="643" spans="11:14" s="18" customFormat="1" x14ac:dyDescent="0.2">
      <c r="K643" s="393"/>
      <c r="L643" s="393"/>
      <c r="M643" s="393"/>
      <c r="N643" s="393"/>
    </row>
    <row r="644" spans="11:14" s="18" customFormat="1" x14ac:dyDescent="0.2">
      <c r="K644" s="393"/>
      <c r="L644" s="393"/>
      <c r="M644" s="393"/>
      <c r="N644" s="393"/>
    </row>
    <row r="645" spans="11:14" s="18" customFormat="1" x14ac:dyDescent="0.2">
      <c r="K645" s="393"/>
      <c r="L645" s="393"/>
      <c r="M645" s="393"/>
      <c r="N645" s="393"/>
    </row>
    <row r="646" spans="11:14" s="18" customFormat="1" x14ac:dyDescent="0.2">
      <c r="K646" s="393"/>
      <c r="L646" s="393"/>
      <c r="M646" s="393"/>
      <c r="N646" s="393"/>
    </row>
    <row r="647" spans="11:14" s="18" customFormat="1" x14ac:dyDescent="0.2">
      <c r="K647" s="393"/>
      <c r="L647" s="393"/>
      <c r="M647" s="393"/>
      <c r="N647" s="393"/>
    </row>
    <row r="648" spans="11:14" s="18" customFormat="1" x14ac:dyDescent="0.2">
      <c r="K648" s="393"/>
      <c r="L648" s="393"/>
      <c r="M648" s="393"/>
      <c r="N648" s="393"/>
    </row>
    <row r="649" spans="11:14" s="18" customFormat="1" x14ac:dyDescent="0.2">
      <c r="K649" s="393"/>
      <c r="L649" s="393"/>
      <c r="M649" s="393"/>
      <c r="N649" s="393"/>
    </row>
    <row r="650" spans="11:14" s="18" customFormat="1" x14ac:dyDescent="0.2">
      <c r="K650" s="393"/>
      <c r="L650" s="393"/>
      <c r="M650" s="393"/>
      <c r="N650" s="393"/>
    </row>
    <row r="651" spans="11:14" s="18" customFormat="1" x14ac:dyDescent="0.2">
      <c r="K651" s="393"/>
      <c r="L651" s="393"/>
      <c r="M651" s="393"/>
      <c r="N651" s="393"/>
    </row>
    <row r="652" spans="11:14" s="18" customFormat="1" x14ac:dyDescent="0.2">
      <c r="K652" s="393"/>
      <c r="L652" s="393"/>
      <c r="M652" s="393"/>
      <c r="N652" s="393"/>
    </row>
    <row r="653" spans="11:14" s="18" customFormat="1" x14ac:dyDescent="0.2">
      <c r="K653" s="393"/>
      <c r="L653" s="393"/>
      <c r="M653" s="393"/>
      <c r="N653" s="393"/>
    </row>
    <row r="654" spans="11:14" s="18" customFormat="1" x14ac:dyDescent="0.2">
      <c r="K654" s="393"/>
      <c r="L654" s="393"/>
      <c r="M654" s="393"/>
      <c r="N654" s="393"/>
    </row>
    <row r="655" spans="11:14" s="18" customFormat="1" x14ac:dyDescent="0.2">
      <c r="K655" s="393"/>
      <c r="L655" s="393"/>
      <c r="M655" s="393"/>
      <c r="N655" s="393"/>
    </row>
    <row r="656" spans="11:14" s="18" customFormat="1" x14ac:dyDescent="0.2">
      <c r="K656" s="393"/>
      <c r="L656" s="393"/>
      <c r="M656" s="393"/>
      <c r="N656" s="393"/>
    </row>
    <row r="657" spans="11:14" s="18" customFormat="1" x14ac:dyDescent="0.2">
      <c r="K657" s="393"/>
      <c r="L657" s="393"/>
      <c r="M657" s="393"/>
      <c r="N657" s="393"/>
    </row>
    <row r="658" spans="11:14" s="18" customFormat="1" x14ac:dyDescent="0.2">
      <c r="K658" s="393"/>
      <c r="L658" s="393"/>
      <c r="M658" s="393"/>
      <c r="N658" s="393"/>
    </row>
    <row r="659" spans="11:14" s="18" customFormat="1" x14ac:dyDescent="0.2">
      <c r="K659" s="393"/>
      <c r="L659" s="393"/>
      <c r="M659" s="393"/>
      <c r="N659" s="393"/>
    </row>
    <row r="660" spans="11:14" s="18" customFormat="1" x14ac:dyDescent="0.2">
      <c r="K660" s="393"/>
      <c r="L660" s="393"/>
      <c r="M660" s="393"/>
      <c r="N660" s="393"/>
    </row>
    <row r="661" spans="11:14" s="18" customFormat="1" x14ac:dyDescent="0.2">
      <c r="K661" s="393"/>
      <c r="L661" s="393"/>
      <c r="M661" s="393"/>
      <c r="N661" s="393"/>
    </row>
    <row r="662" spans="11:14" s="18" customFormat="1" x14ac:dyDescent="0.2">
      <c r="K662" s="393"/>
      <c r="L662" s="393"/>
      <c r="M662" s="393"/>
      <c r="N662" s="393"/>
    </row>
    <row r="663" spans="11:14" s="18" customFormat="1" x14ac:dyDescent="0.2">
      <c r="K663" s="393"/>
      <c r="L663" s="393"/>
      <c r="M663" s="393"/>
      <c r="N663" s="393"/>
    </row>
    <row r="664" spans="11:14" s="18" customFormat="1" x14ac:dyDescent="0.2">
      <c r="K664" s="393"/>
      <c r="L664" s="393"/>
      <c r="M664" s="393"/>
      <c r="N664" s="393"/>
    </row>
    <row r="665" spans="11:14" s="18" customFormat="1" x14ac:dyDescent="0.2">
      <c r="K665" s="393"/>
      <c r="L665" s="393"/>
      <c r="M665" s="393"/>
      <c r="N665" s="393"/>
    </row>
    <row r="666" spans="11:14" x14ac:dyDescent="0.2">
      <c r="K666" s="393"/>
      <c r="L666" s="393"/>
      <c r="M666" s="393"/>
      <c r="N666" s="393"/>
    </row>
    <row r="667" spans="11:14" x14ac:dyDescent="0.2">
      <c r="K667" s="393"/>
      <c r="L667" s="393"/>
      <c r="M667" s="393"/>
      <c r="N667" s="393"/>
    </row>
    <row r="668" spans="11:14" x14ac:dyDescent="0.2">
      <c r="N668" s="393"/>
    </row>
    <row r="669" spans="11:14" x14ac:dyDescent="0.2">
      <c r="N669" s="393"/>
    </row>
  </sheetData>
  <sheetProtection password="EF62" sheet="1" objects="1" scenarios="1" selectLockedCells="1" autoFilter="0"/>
  <mergeCells count="16">
    <mergeCell ref="I1:J1"/>
    <mergeCell ref="A65:B65"/>
    <mergeCell ref="A60:D60"/>
    <mergeCell ref="A59:E59"/>
    <mergeCell ref="G59:J59"/>
    <mergeCell ref="G60:J60"/>
    <mergeCell ref="C47:G47"/>
    <mergeCell ref="C12:G12"/>
    <mergeCell ref="C13:G13"/>
    <mergeCell ref="C19:G19"/>
    <mergeCell ref="C20:G20"/>
    <mergeCell ref="C26:G26"/>
    <mergeCell ref="C27:G27"/>
    <mergeCell ref="C33:G33"/>
    <mergeCell ref="C34:G34"/>
    <mergeCell ref="C48:G48"/>
  </mergeCells>
  <phoneticPr fontId="8" type="noConversion"/>
  <conditionalFormatting sqref="I1">
    <cfRule type="cellIs" dxfId="14" priority="4" stopIfTrue="1" operator="equal">
      <formula>0</formula>
    </cfRule>
  </conditionalFormatting>
  <conditionalFormatting sqref="B22:I27 B29:I34 B36:I36">
    <cfRule type="expression" dxfId="13" priority="23" stopIfTrue="1">
      <formula>$O22=0</formula>
    </cfRule>
  </conditionalFormatting>
  <dataValidations count="1">
    <dataValidation type="decimal" operator="lessThanOrEqual" allowBlank="1" showErrorMessage="1" errorTitle="beantragte Mittel" error="Es sind max. 50% der zuwendungsfähigen Ausgaben, bis zu 25.000 € zulässig!" sqref="I50">
      <formula1>$K$50</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1"/>
  <sheetViews>
    <sheetView showGridLines="0" zoomScaleNormal="100" workbookViewId="0">
      <selection activeCell="O1" sqref="O1:S1"/>
    </sheetView>
  </sheetViews>
  <sheetFormatPr baseColWidth="10" defaultRowHeight="12" x14ac:dyDescent="0.2"/>
  <cols>
    <col min="1" max="1" width="5.85546875" style="170" customWidth="1"/>
    <col min="2" max="18" width="5.140625" style="116" customWidth="1"/>
    <col min="19" max="19" width="0.85546875" style="116" customWidth="1"/>
    <col min="20" max="16384" width="11.42578125" style="116"/>
  </cols>
  <sheetData>
    <row r="1" spans="1:19" s="75" customFormat="1" ht="15" customHeight="1" x14ac:dyDescent="0.2">
      <c r="A1" s="169"/>
      <c r="J1" s="77"/>
      <c r="K1" s="77"/>
      <c r="L1" s="77"/>
      <c r="N1" s="106" t="s">
        <v>35</v>
      </c>
      <c r="O1" s="503">
        <f>'Seite 1'!$P$21</f>
        <v>0</v>
      </c>
      <c r="P1" s="504"/>
      <c r="Q1" s="504"/>
      <c r="R1" s="504"/>
      <c r="S1" s="505"/>
    </row>
    <row r="2" spans="1:19" s="75" customFormat="1" ht="12" customHeight="1" x14ac:dyDescent="0.2">
      <c r="A2" s="169"/>
      <c r="J2" s="107"/>
      <c r="K2" s="107"/>
      <c r="L2" s="107"/>
      <c r="M2" s="107"/>
      <c r="N2" s="107"/>
      <c r="O2" s="78"/>
    </row>
    <row r="3" spans="1:19" s="87" customFormat="1" ht="15" customHeight="1" x14ac:dyDescent="0.2">
      <c r="A3" s="86" t="s">
        <v>368</v>
      </c>
      <c r="B3" s="167"/>
      <c r="C3" s="167"/>
      <c r="D3" s="167"/>
      <c r="E3" s="167"/>
      <c r="F3" s="167"/>
      <c r="G3" s="167"/>
      <c r="H3" s="167"/>
      <c r="I3" s="167"/>
      <c r="J3" s="167"/>
      <c r="K3" s="167"/>
      <c r="L3" s="167"/>
      <c r="M3" s="167"/>
      <c r="N3" s="167"/>
      <c r="O3" s="167"/>
      <c r="P3" s="167"/>
      <c r="Q3" s="167"/>
      <c r="R3" s="167"/>
      <c r="S3" s="168"/>
    </row>
    <row r="4" spans="1:19" s="6" customFormat="1" ht="15" customHeight="1" x14ac:dyDescent="0.2">
      <c r="A4" s="81" t="s">
        <v>189</v>
      </c>
      <c r="B4" s="109"/>
      <c r="C4" s="109"/>
      <c r="D4" s="109"/>
      <c r="E4" s="109"/>
      <c r="F4" s="109"/>
      <c r="G4" s="109"/>
      <c r="H4" s="109"/>
      <c r="I4" s="109"/>
      <c r="J4" s="109"/>
      <c r="K4" s="109"/>
      <c r="L4" s="109"/>
      <c r="M4" s="109"/>
      <c r="N4" s="109"/>
      <c r="O4" s="109"/>
      <c r="P4" s="109"/>
      <c r="Q4" s="109"/>
      <c r="R4" s="109"/>
      <c r="S4" s="110"/>
    </row>
    <row r="5" spans="1:19" s="6" customFormat="1" ht="12" customHeight="1" x14ac:dyDescent="0.2">
      <c r="A5" s="82" t="s">
        <v>11</v>
      </c>
      <c r="B5" s="141"/>
      <c r="C5" s="141"/>
      <c r="D5" s="141"/>
      <c r="E5" s="141"/>
      <c r="F5" s="141"/>
      <c r="G5" s="141"/>
      <c r="H5" s="141"/>
      <c r="I5" s="141"/>
      <c r="J5" s="141"/>
      <c r="K5" s="141"/>
      <c r="L5" s="141"/>
      <c r="M5" s="141"/>
      <c r="N5" s="141"/>
      <c r="O5" s="141"/>
      <c r="P5" s="141"/>
      <c r="Q5" s="141"/>
      <c r="R5" s="141"/>
      <c r="S5" s="142"/>
    </row>
    <row r="6" spans="1:19" s="6" customFormat="1" ht="12" customHeight="1" x14ac:dyDescent="0.2">
      <c r="A6" s="146" t="s">
        <v>7</v>
      </c>
      <c r="B6" s="72" t="s">
        <v>47</v>
      </c>
      <c r="C6" s="72"/>
      <c r="D6" s="72"/>
      <c r="E6" s="72"/>
      <c r="F6" s="72"/>
      <c r="G6" s="72"/>
      <c r="H6" s="72"/>
      <c r="I6" s="72"/>
      <c r="J6" s="72"/>
      <c r="K6" s="72"/>
      <c r="L6" s="72"/>
      <c r="M6" s="72"/>
      <c r="N6" s="72"/>
      <c r="O6" s="57"/>
      <c r="P6" s="57"/>
      <c r="Q6" s="57"/>
      <c r="R6" s="57"/>
      <c r="S6" s="34"/>
    </row>
    <row r="7" spans="1:19" s="6" customFormat="1" ht="12" customHeight="1" x14ac:dyDescent="0.2">
      <c r="A7" s="146"/>
      <c r="B7" s="72" t="s">
        <v>190</v>
      </c>
      <c r="C7" s="72"/>
      <c r="D7" s="72"/>
      <c r="E7" s="72"/>
      <c r="F7" s="72"/>
      <c r="G7" s="72"/>
      <c r="H7" s="72"/>
      <c r="I7" s="72"/>
      <c r="J7" s="72"/>
      <c r="K7" s="72"/>
      <c r="L7" s="72"/>
      <c r="M7" s="72"/>
      <c r="N7" s="72"/>
      <c r="O7" s="57"/>
      <c r="P7" s="57"/>
      <c r="Q7" s="57"/>
      <c r="R7" s="57"/>
      <c r="S7" s="34"/>
    </row>
    <row r="8" spans="1:19" s="6" customFormat="1" ht="12" customHeight="1" x14ac:dyDescent="0.2">
      <c r="A8" s="146"/>
      <c r="B8" s="72" t="s">
        <v>48</v>
      </c>
      <c r="C8" s="72"/>
      <c r="D8" s="72"/>
      <c r="E8" s="72"/>
      <c r="F8" s="72"/>
      <c r="G8" s="72"/>
      <c r="H8" s="72"/>
      <c r="I8" s="72"/>
      <c r="J8" s="72"/>
      <c r="K8" s="72"/>
      <c r="L8" s="72"/>
      <c r="M8" s="72"/>
      <c r="N8" s="72"/>
      <c r="O8" s="7"/>
      <c r="P8" s="7"/>
      <c r="Q8" s="7"/>
      <c r="R8" s="7"/>
      <c r="S8" s="34"/>
    </row>
    <row r="9" spans="1:19" s="6" customFormat="1" ht="12" customHeight="1" x14ac:dyDescent="0.2">
      <c r="A9" s="146"/>
      <c r="B9" s="72" t="s">
        <v>49</v>
      </c>
      <c r="C9" s="72"/>
      <c r="D9" s="72"/>
      <c r="E9" s="72"/>
      <c r="F9" s="72"/>
      <c r="G9" s="72"/>
      <c r="H9" s="72"/>
      <c r="I9" s="72"/>
      <c r="J9" s="72"/>
      <c r="K9" s="72"/>
      <c r="L9" s="72"/>
      <c r="M9" s="72"/>
      <c r="N9" s="72"/>
      <c r="O9" s="7"/>
      <c r="P9" s="7"/>
      <c r="Q9" s="7"/>
      <c r="R9" s="7"/>
      <c r="S9" s="34"/>
    </row>
    <row r="10" spans="1:19" s="6" customFormat="1" ht="12" customHeight="1" x14ac:dyDescent="0.2">
      <c r="A10" s="146"/>
      <c r="B10" s="72" t="s">
        <v>50</v>
      </c>
      <c r="C10" s="72"/>
      <c r="D10" s="72"/>
      <c r="E10" s="72"/>
      <c r="F10" s="72"/>
      <c r="G10" s="72"/>
      <c r="H10" s="72"/>
      <c r="I10" s="72"/>
      <c r="J10" s="72"/>
      <c r="K10" s="72"/>
      <c r="L10" s="72"/>
      <c r="M10" s="72"/>
      <c r="N10" s="72"/>
      <c r="O10" s="7"/>
      <c r="P10" s="7"/>
      <c r="Q10" s="7"/>
      <c r="R10" s="7"/>
      <c r="S10" s="34"/>
    </row>
    <row r="11" spans="1:19" s="6" customFormat="1" ht="12" customHeight="1" x14ac:dyDescent="0.2">
      <c r="A11" s="146"/>
      <c r="B11" s="72" t="s">
        <v>51</v>
      </c>
      <c r="C11" s="31"/>
      <c r="D11" s="31"/>
      <c r="E11" s="31"/>
      <c r="F11" s="31"/>
      <c r="G11" s="31"/>
      <c r="H11" s="31"/>
      <c r="I11" s="31"/>
      <c r="J11" s="31"/>
      <c r="K11" s="31"/>
      <c r="L11" s="31"/>
      <c r="M11" s="31"/>
      <c r="N11" s="31"/>
      <c r="O11" s="7"/>
      <c r="P11" s="7"/>
      <c r="Q11" s="7"/>
      <c r="R11" s="7"/>
      <c r="S11" s="34"/>
    </row>
    <row r="12" spans="1:19" s="6" customFormat="1" ht="12" customHeight="1" x14ac:dyDescent="0.2">
      <c r="A12" s="146" t="s">
        <v>8</v>
      </c>
      <c r="B12" s="31" t="s">
        <v>191</v>
      </c>
      <c r="C12" s="31"/>
      <c r="D12" s="31"/>
      <c r="E12" s="31"/>
      <c r="F12" s="31"/>
      <c r="G12" s="31"/>
      <c r="H12" s="31"/>
      <c r="I12" s="31"/>
      <c r="J12" s="31"/>
      <c r="K12" s="31"/>
      <c r="L12" s="31"/>
      <c r="M12" s="31"/>
      <c r="N12" s="31"/>
      <c r="O12" s="7"/>
      <c r="P12" s="7"/>
      <c r="Q12" s="7"/>
      <c r="R12" s="7"/>
      <c r="S12" s="34"/>
    </row>
    <row r="13" spans="1:19" s="6" customFormat="1" ht="12" customHeight="1" x14ac:dyDescent="0.2">
      <c r="A13" s="147"/>
      <c r="B13" s="31" t="s">
        <v>192</v>
      </c>
      <c r="C13" s="31"/>
      <c r="D13" s="31"/>
      <c r="E13" s="31"/>
      <c r="F13" s="31"/>
      <c r="G13" s="31"/>
      <c r="H13" s="31"/>
      <c r="I13" s="31"/>
      <c r="J13" s="31"/>
      <c r="K13" s="31"/>
      <c r="L13" s="31"/>
      <c r="M13" s="31"/>
      <c r="N13" s="31"/>
      <c r="O13" s="7"/>
      <c r="P13" s="7"/>
      <c r="Q13" s="7"/>
      <c r="R13" s="7"/>
      <c r="S13" s="34"/>
    </row>
    <row r="14" spans="1:19" s="6" customFormat="1" ht="12" customHeight="1" x14ac:dyDescent="0.2">
      <c r="A14" s="146" t="s">
        <v>23</v>
      </c>
      <c r="B14" s="165" t="s">
        <v>52</v>
      </c>
      <c r="C14" s="31"/>
      <c r="D14" s="31"/>
      <c r="E14" s="31"/>
      <c r="F14" s="31"/>
      <c r="G14" s="31"/>
      <c r="H14" s="31"/>
      <c r="I14" s="31"/>
      <c r="J14" s="31"/>
      <c r="K14" s="31"/>
      <c r="L14" s="31"/>
      <c r="M14" s="31"/>
      <c r="N14" s="31"/>
      <c r="O14" s="7"/>
      <c r="P14" s="7"/>
      <c r="Q14" s="7"/>
      <c r="R14" s="7"/>
      <c r="S14" s="34"/>
    </row>
    <row r="15" spans="1:19" s="6" customFormat="1" ht="12" customHeight="1" x14ac:dyDescent="0.2">
      <c r="A15" s="143"/>
      <c r="B15" s="31" t="s">
        <v>193</v>
      </c>
      <c r="C15" s="31"/>
      <c r="D15" s="31"/>
      <c r="E15" s="31"/>
      <c r="F15" s="31"/>
      <c r="G15" s="31"/>
      <c r="H15" s="31"/>
      <c r="I15" s="31"/>
      <c r="J15" s="31"/>
      <c r="K15" s="31"/>
      <c r="L15" s="31"/>
      <c r="M15" s="31"/>
      <c r="N15" s="31"/>
      <c r="O15" s="7"/>
      <c r="P15" s="7"/>
      <c r="Q15" s="7"/>
      <c r="R15" s="7"/>
      <c r="S15" s="34"/>
    </row>
    <row r="16" spans="1:19" s="6" customFormat="1" ht="5.0999999999999996" customHeight="1" x14ac:dyDescent="0.2">
      <c r="A16" s="143"/>
      <c r="B16" s="31"/>
      <c r="C16" s="31"/>
      <c r="D16" s="31"/>
      <c r="E16" s="31"/>
      <c r="F16" s="31"/>
      <c r="G16" s="31"/>
      <c r="H16" s="31"/>
      <c r="I16" s="31"/>
      <c r="J16" s="31"/>
      <c r="K16" s="31"/>
      <c r="L16" s="31"/>
      <c r="M16" s="31"/>
      <c r="N16" s="31"/>
      <c r="O16" s="7"/>
      <c r="P16" s="7"/>
      <c r="Q16" s="7"/>
      <c r="R16" s="7"/>
      <c r="S16" s="34"/>
    </row>
    <row r="17" spans="1:19" s="6" customFormat="1" ht="12" customHeight="1" x14ac:dyDescent="0.2">
      <c r="A17" s="143" t="s">
        <v>194</v>
      </c>
      <c r="B17" s="31"/>
      <c r="C17" s="31"/>
      <c r="D17" s="31"/>
      <c r="E17" s="31"/>
      <c r="F17" s="31"/>
      <c r="G17" s="31"/>
      <c r="H17" s="31"/>
      <c r="I17" s="31"/>
      <c r="J17" s="31"/>
      <c r="K17" s="31"/>
      <c r="L17" s="31"/>
      <c r="M17" s="31"/>
      <c r="N17" s="31"/>
      <c r="O17" s="7"/>
      <c r="P17" s="7"/>
      <c r="Q17" s="7"/>
      <c r="R17" s="7"/>
      <c r="S17" s="34"/>
    </row>
    <row r="18" spans="1:19" s="6" customFormat="1" ht="12" customHeight="1" x14ac:dyDescent="0.2">
      <c r="A18" s="143" t="s">
        <v>195</v>
      </c>
      <c r="B18" s="31"/>
      <c r="C18" s="31"/>
      <c r="D18" s="31"/>
      <c r="E18" s="31"/>
      <c r="F18" s="31"/>
      <c r="G18" s="31"/>
      <c r="H18" s="31"/>
      <c r="I18" s="31"/>
      <c r="J18" s="31"/>
      <c r="K18" s="31"/>
      <c r="L18" s="31"/>
      <c r="M18" s="31"/>
      <c r="N18" s="31"/>
      <c r="O18" s="7"/>
      <c r="P18" s="7"/>
      <c r="Q18" s="7"/>
      <c r="R18" s="7"/>
      <c r="S18" s="34"/>
    </row>
    <row r="19" spans="1:19" s="6" customFormat="1" ht="12" customHeight="1" x14ac:dyDescent="0.2">
      <c r="A19" s="143" t="s">
        <v>196</v>
      </c>
      <c r="B19" s="31"/>
      <c r="C19" s="31"/>
      <c r="D19" s="31"/>
      <c r="E19" s="31"/>
      <c r="F19" s="31"/>
      <c r="G19" s="31"/>
      <c r="H19" s="31"/>
      <c r="I19" s="31"/>
      <c r="J19" s="31"/>
      <c r="K19" s="31"/>
      <c r="L19" s="31"/>
      <c r="M19" s="31"/>
      <c r="N19" s="31"/>
      <c r="O19" s="7"/>
      <c r="P19" s="7"/>
      <c r="Q19" s="7"/>
      <c r="R19" s="7"/>
      <c r="S19" s="34"/>
    </row>
    <row r="20" spans="1:19" s="6" customFormat="1" ht="5.0999999999999996" customHeight="1" x14ac:dyDescent="0.2">
      <c r="A20" s="143"/>
      <c r="B20" s="31"/>
      <c r="C20" s="31"/>
      <c r="D20" s="31"/>
      <c r="E20" s="31"/>
      <c r="F20" s="31"/>
      <c r="G20" s="31"/>
      <c r="H20" s="31"/>
      <c r="I20" s="31"/>
      <c r="J20" s="31"/>
      <c r="K20" s="31"/>
      <c r="L20" s="31"/>
      <c r="M20" s="31"/>
      <c r="N20" s="31"/>
      <c r="O20" s="7"/>
      <c r="P20" s="7"/>
      <c r="Q20" s="7"/>
      <c r="R20" s="7"/>
      <c r="S20" s="34"/>
    </row>
    <row r="21" spans="1:19" s="6" customFormat="1" ht="12" customHeight="1" x14ac:dyDescent="0.2">
      <c r="A21" s="82" t="s">
        <v>11</v>
      </c>
      <c r="B21" s="31"/>
      <c r="C21" s="31"/>
      <c r="D21" s="31"/>
      <c r="E21" s="31"/>
      <c r="F21" s="31"/>
      <c r="G21" s="31"/>
      <c r="H21" s="31"/>
      <c r="I21" s="31"/>
      <c r="J21" s="31"/>
      <c r="K21" s="31"/>
      <c r="L21" s="31"/>
      <c r="M21" s="31"/>
      <c r="N21" s="31"/>
      <c r="O21" s="7"/>
      <c r="P21" s="7"/>
      <c r="Q21" s="7"/>
      <c r="R21" s="7"/>
      <c r="S21" s="34"/>
    </row>
    <row r="22" spans="1:19" s="6" customFormat="1" ht="12" customHeight="1" x14ac:dyDescent="0.2">
      <c r="A22" s="146" t="s">
        <v>28</v>
      </c>
      <c r="B22" s="31" t="s">
        <v>197</v>
      </c>
      <c r="C22" s="31"/>
      <c r="D22" s="31"/>
      <c r="E22" s="31"/>
      <c r="F22" s="31"/>
      <c r="G22" s="31"/>
      <c r="H22" s="31"/>
      <c r="I22" s="31"/>
      <c r="J22" s="31"/>
      <c r="K22" s="31"/>
      <c r="L22" s="31"/>
      <c r="M22" s="31"/>
      <c r="N22" s="31"/>
      <c r="O22" s="7"/>
      <c r="P22" s="7"/>
      <c r="Q22" s="7"/>
      <c r="R22" s="7"/>
      <c r="S22" s="34"/>
    </row>
    <row r="23" spans="1:19" s="6" customFormat="1" ht="12" customHeight="1" x14ac:dyDescent="0.2">
      <c r="A23" s="143"/>
      <c r="B23" s="31" t="s">
        <v>198</v>
      </c>
      <c r="C23" s="31"/>
      <c r="D23" s="31"/>
      <c r="E23" s="31"/>
      <c r="F23" s="31"/>
      <c r="G23" s="31"/>
      <c r="H23" s="31"/>
      <c r="I23" s="31"/>
      <c r="J23" s="31"/>
      <c r="K23" s="31"/>
      <c r="L23" s="31"/>
      <c r="M23" s="31"/>
      <c r="N23" s="31"/>
      <c r="O23" s="7"/>
      <c r="P23" s="7"/>
      <c r="Q23" s="7"/>
      <c r="R23" s="7"/>
      <c r="S23" s="34"/>
    </row>
    <row r="24" spans="1:19" s="6" customFormat="1" ht="12" customHeight="1" x14ac:dyDescent="0.2">
      <c r="A24" s="146" t="s">
        <v>29</v>
      </c>
      <c r="B24" s="31" t="s">
        <v>199</v>
      </c>
      <c r="C24" s="31"/>
      <c r="D24" s="31"/>
      <c r="E24" s="31"/>
      <c r="F24" s="31"/>
      <c r="G24" s="31"/>
      <c r="H24" s="31"/>
      <c r="I24" s="31"/>
      <c r="J24" s="31"/>
      <c r="K24" s="31"/>
      <c r="L24" s="31"/>
      <c r="M24" s="31"/>
      <c r="N24" s="31"/>
      <c r="O24" s="7"/>
      <c r="P24" s="7"/>
      <c r="Q24" s="7"/>
      <c r="R24" s="7"/>
      <c r="S24" s="34"/>
    </row>
    <row r="25" spans="1:19" s="6" customFormat="1" ht="12" customHeight="1" x14ac:dyDescent="0.2">
      <c r="A25" s="146" t="s">
        <v>27</v>
      </c>
      <c r="B25" s="31" t="s">
        <v>200</v>
      </c>
      <c r="C25" s="31"/>
      <c r="D25" s="31"/>
      <c r="E25" s="31"/>
      <c r="F25" s="31"/>
      <c r="G25" s="31"/>
      <c r="H25" s="31"/>
      <c r="I25" s="31"/>
      <c r="J25" s="31"/>
      <c r="K25" s="31"/>
      <c r="L25" s="31"/>
      <c r="M25" s="31"/>
      <c r="N25" s="31"/>
      <c r="O25" s="7"/>
      <c r="P25" s="7"/>
      <c r="Q25" s="7"/>
      <c r="R25" s="7"/>
      <c r="S25" s="34"/>
    </row>
    <row r="26" spans="1:19" s="6" customFormat="1" ht="12" customHeight="1" x14ac:dyDescent="0.2">
      <c r="A26" s="143"/>
      <c r="B26" s="31" t="s">
        <v>202</v>
      </c>
      <c r="C26" s="31"/>
      <c r="D26" s="31"/>
      <c r="E26" s="31"/>
      <c r="F26" s="31"/>
      <c r="G26" s="31"/>
      <c r="H26" s="31"/>
      <c r="I26" s="31"/>
      <c r="J26" s="31"/>
      <c r="K26" s="31"/>
      <c r="L26" s="31"/>
      <c r="M26" s="31"/>
      <c r="N26" s="31"/>
      <c r="O26" s="7"/>
      <c r="P26" s="7"/>
      <c r="Q26" s="7"/>
      <c r="R26" s="7"/>
      <c r="S26" s="34"/>
    </row>
    <row r="27" spans="1:19" s="6" customFormat="1" ht="12" customHeight="1" x14ac:dyDescent="0.2">
      <c r="A27" s="146" t="s">
        <v>130</v>
      </c>
      <c r="B27" s="31" t="s">
        <v>201</v>
      </c>
      <c r="C27" s="31"/>
      <c r="D27" s="31"/>
      <c r="E27" s="31"/>
      <c r="F27" s="31"/>
      <c r="G27" s="31"/>
      <c r="H27" s="31"/>
      <c r="I27" s="31"/>
      <c r="J27" s="31"/>
      <c r="K27" s="31"/>
      <c r="L27" s="31"/>
      <c r="M27" s="31"/>
      <c r="N27" s="31"/>
      <c r="O27" s="7"/>
      <c r="P27" s="7"/>
      <c r="Q27" s="7"/>
      <c r="R27" s="7"/>
      <c r="S27" s="34"/>
    </row>
    <row r="28" spans="1:19" s="6" customFormat="1" ht="12" customHeight="1" x14ac:dyDescent="0.2">
      <c r="A28" s="146" t="s">
        <v>204</v>
      </c>
      <c r="B28" s="31" t="s">
        <v>203</v>
      </c>
      <c r="C28" s="31"/>
      <c r="D28" s="31"/>
      <c r="E28" s="31"/>
      <c r="F28" s="31"/>
      <c r="G28" s="31"/>
      <c r="H28" s="31"/>
      <c r="I28" s="31"/>
      <c r="J28" s="31"/>
      <c r="K28" s="31"/>
      <c r="L28" s="31"/>
      <c r="M28" s="31"/>
      <c r="N28" s="31"/>
      <c r="O28" s="7"/>
      <c r="P28" s="7"/>
      <c r="Q28" s="7"/>
      <c r="R28" s="7"/>
      <c r="S28" s="34"/>
    </row>
    <row r="29" spans="1:19" s="6" customFormat="1" ht="12" customHeight="1" x14ac:dyDescent="0.2">
      <c r="A29" s="146" t="s">
        <v>206</v>
      </c>
      <c r="B29" s="31" t="s">
        <v>205</v>
      </c>
      <c r="C29" s="31"/>
      <c r="D29" s="31"/>
      <c r="E29" s="31"/>
      <c r="F29" s="31"/>
      <c r="G29" s="31"/>
      <c r="H29" s="31"/>
      <c r="I29" s="31"/>
      <c r="J29" s="31"/>
      <c r="K29" s="31"/>
      <c r="L29" s="31"/>
      <c r="M29" s="31"/>
      <c r="N29" s="31"/>
      <c r="O29" s="7"/>
      <c r="P29" s="7"/>
      <c r="Q29" s="7"/>
      <c r="R29" s="7"/>
      <c r="S29" s="34"/>
    </row>
    <row r="30" spans="1:19" s="6" customFormat="1" ht="12" customHeight="1" x14ac:dyDescent="0.2">
      <c r="A30" s="146" t="s">
        <v>209</v>
      </c>
      <c r="B30" s="31" t="s">
        <v>207</v>
      </c>
      <c r="C30" s="31"/>
      <c r="D30" s="31"/>
      <c r="E30" s="31"/>
      <c r="F30" s="31"/>
      <c r="G30" s="31"/>
      <c r="H30" s="31"/>
      <c r="I30" s="31"/>
      <c r="J30" s="31"/>
      <c r="K30" s="31"/>
      <c r="L30" s="31"/>
      <c r="M30" s="31"/>
      <c r="N30" s="31"/>
      <c r="O30" s="7"/>
      <c r="P30" s="7"/>
      <c r="Q30" s="7"/>
      <c r="R30" s="7"/>
      <c r="S30" s="34"/>
    </row>
    <row r="31" spans="1:19" s="6" customFormat="1" ht="12" customHeight="1" x14ac:dyDescent="0.2">
      <c r="A31" s="143"/>
      <c r="B31" s="31" t="s">
        <v>208</v>
      </c>
      <c r="C31" s="31"/>
      <c r="D31" s="31"/>
      <c r="E31" s="31"/>
      <c r="F31" s="31"/>
      <c r="G31" s="31"/>
      <c r="H31" s="31"/>
      <c r="I31" s="31"/>
      <c r="J31" s="31"/>
      <c r="K31" s="31"/>
      <c r="L31" s="31"/>
      <c r="M31" s="31"/>
      <c r="N31" s="31"/>
      <c r="O31" s="7"/>
      <c r="P31" s="7"/>
      <c r="Q31" s="7"/>
      <c r="R31" s="7"/>
      <c r="S31" s="34"/>
    </row>
    <row r="32" spans="1:19" s="6" customFormat="1" ht="5.0999999999999996" customHeight="1" x14ac:dyDescent="0.2">
      <c r="A32" s="144"/>
      <c r="B32" s="54"/>
      <c r="C32" s="54"/>
      <c r="D32" s="54"/>
      <c r="E32" s="54"/>
      <c r="F32" s="54"/>
      <c r="G32" s="54"/>
      <c r="H32" s="54"/>
      <c r="I32" s="54"/>
      <c r="J32" s="54"/>
      <c r="K32" s="54"/>
      <c r="L32" s="54"/>
      <c r="M32" s="54"/>
      <c r="N32" s="54"/>
      <c r="O32" s="48"/>
      <c r="P32" s="48"/>
      <c r="Q32" s="48"/>
      <c r="R32" s="48"/>
      <c r="S32" s="49"/>
    </row>
    <row r="33" spans="1:19" s="6" customFormat="1" ht="15" customHeight="1" x14ac:dyDescent="0.2">
      <c r="A33" s="164" t="s">
        <v>210</v>
      </c>
      <c r="B33" s="141"/>
      <c r="C33" s="141"/>
      <c r="D33" s="141"/>
      <c r="E33" s="141"/>
      <c r="F33" s="141"/>
      <c r="G33" s="141"/>
      <c r="H33" s="141"/>
      <c r="I33" s="141"/>
      <c r="J33" s="141"/>
      <c r="K33" s="141"/>
      <c r="L33" s="141"/>
      <c r="M33" s="141"/>
      <c r="N33" s="141"/>
      <c r="O33" s="141"/>
      <c r="P33" s="141"/>
      <c r="Q33" s="141"/>
      <c r="R33" s="141"/>
      <c r="S33" s="142"/>
    </row>
    <row r="34" spans="1:19" s="6" customFormat="1" ht="12" customHeight="1" x14ac:dyDescent="0.2">
      <c r="A34" s="82" t="s">
        <v>11</v>
      </c>
      <c r="B34" s="31"/>
      <c r="C34" s="31"/>
      <c r="D34" s="31"/>
      <c r="E34" s="31"/>
      <c r="F34" s="31"/>
      <c r="G34" s="31"/>
      <c r="H34" s="31"/>
      <c r="I34" s="31"/>
      <c r="J34" s="31"/>
      <c r="K34" s="31"/>
      <c r="L34" s="31"/>
      <c r="M34" s="31"/>
      <c r="N34" s="31"/>
      <c r="O34" s="7"/>
      <c r="P34" s="7"/>
      <c r="Q34" s="7"/>
      <c r="R34" s="7"/>
      <c r="S34" s="34"/>
    </row>
    <row r="35" spans="1:19" s="6" customFormat="1" ht="12" customHeight="1" x14ac:dyDescent="0.2">
      <c r="A35" s="146" t="s">
        <v>9</v>
      </c>
      <c r="B35" s="31" t="s">
        <v>150</v>
      </c>
      <c r="C35" s="31"/>
      <c r="D35" s="31"/>
      <c r="E35" s="31"/>
      <c r="F35" s="31"/>
      <c r="G35" s="31"/>
      <c r="H35" s="31"/>
      <c r="I35" s="31"/>
      <c r="J35" s="31"/>
      <c r="K35" s="31"/>
      <c r="L35" s="31"/>
      <c r="M35" s="31"/>
      <c r="N35" s="31"/>
      <c r="O35" s="7"/>
      <c r="P35" s="7"/>
      <c r="Q35" s="7"/>
      <c r="R35" s="7"/>
      <c r="S35" s="34"/>
    </row>
    <row r="36" spans="1:19" s="6" customFormat="1" ht="12" customHeight="1" x14ac:dyDescent="0.2">
      <c r="A36" s="143"/>
      <c r="B36" s="31" t="s">
        <v>211</v>
      </c>
      <c r="C36" s="31"/>
      <c r="D36" s="31"/>
      <c r="E36" s="31"/>
      <c r="F36" s="31"/>
      <c r="G36" s="31"/>
      <c r="H36" s="31"/>
      <c r="I36" s="31"/>
      <c r="J36" s="31"/>
      <c r="K36" s="31"/>
      <c r="L36" s="31"/>
      <c r="M36" s="31"/>
      <c r="N36" s="31"/>
      <c r="O36" s="7"/>
      <c r="P36" s="7"/>
      <c r="Q36" s="7"/>
      <c r="R36" s="7"/>
      <c r="S36" s="34"/>
    </row>
    <row r="37" spans="1:19" s="6" customFormat="1" ht="12" customHeight="1" x14ac:dyDescent="0.2">
      <c r="A37" s="146" t="s">
        <v>10</v>
      </c>
      <c r="B37" s="31" t="s">
        <v>212</v>
      </c>
      <c r="C37" s="31"/>
      <c r="D37" s="31"/>
      <c r="E37" s="31"/>
      <c r="F37" s="31"/>
      <c r="G37" s="31"/>
      <c r="H37" s="31"/>
      <c r="I37" s="31"/>
      <c r="J37" s="31"/>
      <c r="K37" s="31"/>
      <c r="L37" s="31"/>
      <c r="M37" s="31"/>
      <c r="N37" s="31"/>
      <c r="O37" s="7"/>
      <c r="P37" s="7"/>
      <c r="Q37" s="7"/>
      <c r="R37" s="7"/>
      <c r="S37" s="34"/>
    </row>
    <row r="38" spans="1:19" s="6" customFormat="1" ht="12" customHeight="1" x14ac:dyDescent="0.2">
      <c r="A38" s="143"/>
      <c r="B38" s="31" t="s">
        <v>213</v>
      </c>
      <c r="C38" s="31"/>
      <c r="D38" s="31"/>
      <c r="E38" s="31"/>
      <c r="F38" s="31"/>
      <c r="G38" s="31"/>
      <c r="H38" s="31"/>
      <c r="I38" s="31"/>
      <c r="J38" s="31"/>
      <c r="K38" s="31"/>
      <c r="L38" s="31"/>
      <c r="M38" s="31"/>
      <c r="N38" s="31"/>
      <c r="O38" s="7"/>
      <c r="P38" s="7"/>
      <c r="Q38" s="7"/>
      <c r="R38" s="7"/>
      <c r="S38" s="34"/>
    </row>
    <row r="39" spans="1:19" s="6" customFormat="1" ht="12" customHeight="1" x14ac:dyDescent="0.2">
      <c r="A39" s="143"/>
      <c r="B39" s="31" t="s">
        <v>214</v>
      </c>
      <c r="C39" s="31"/>
      <c r="D39" s="31"/>
      <c r="E39" s="31"/>
      <c r="F39" s="31"/>
      <c r="G39" s="31"/>
      <c r="H39" s="31"/>
      <c r="I39" s="31"/>
      <c r="J39" s="31"/>
      <c r="K39" s="31"/>
      <c r="L39" s="31"/>
      <c r="M39" s="31"/>
      <c r="N39" s="31"/>
      <c r="O39" s="7"/>
      <c r="P39" s="7"/>
      <c r="Q39" s="7"/>
      <c r="R39" s="7"/>
      <c r="S39" s="34"/>
    </row>
    <row r="40" spans="1:19" s="6" customFormat="1" ht="12" customHeight="1" x14ac:dyDescent="0.2">
      <c r="A40" s="146" t="s">
        <v>133</v>
      </c>
      <c r="B40" s="31" t="s">
        <v>215</v>
      </c>
      <c r="C40" s="31"/>
      <c r="D40" s="31"/>
      <c r="E40" s="31"/>
      <c r="F40" s="31"/>
      <c r="G40" s="31"/>
      <c r="H40" s="31"/>
      <c r="I40" s="31"/>
      <c r="J40" s="31"/>
      <c r="K40" s="31"/>
      <c r="L40" s="31"/>
      <c r="M40" s="31"/>
      <c r="N40" s="31"/>
      <c r="O40" s="7"/>
      <c r="P40" s="7"/>
      <c r="Q40" s="7"/>
      <c r="R40" s="7"/>
      <c r="S40" s="34"/>
    </row>
    <row r="41" spans="1:19" s="6" customFormat="1" ht="12" customHeight="1" x14ac:dyDescent="0.2">
      <c r="A41" s="143"/>
      <c r="B41" s="31" t="s">
        <v>216</v>
      </c>
      <c r="C41" s="31"/>
      <c r="D41" s="31"/>
      <c r="E41" s="31"/>
      <c r="F41" s="31"/>
      <c r="G41" s="31"/>
      <c r="H41" s="31"/>
      <c r="I41" s="31"/>
      <c r="J41" s="31"/>
      <c r="K41" s="31"/>
      <c r="L41" s="31"/>
      <c r="M41" s="31"/>
      <c r="N41" s="31"/>
      <c r="O41" s="7"/>
      <c r="P41" s="7"/>
      <c r="Q41" s="7"/>
      <c r="R41" s="7"/>
      <c r="S41" s="34"/>
    </row>
    <row r="42" spans="1:19" s="6" customFormat="1" ht="12" customHeight="1" x14ac:dyDescent="0.2">
      <c r="A42" s="146" t="s">
        <v>134</v>
      </c>
      <c r="B42" s="31" t="s">
        <v>4</v>
      </c>
      <c r="C42" s="31"/>
      <c r="D42" s="31"/>
      <c r="E42" s="31"/>
      <c r="F42" s="31"/>
      <c r="G42" s="31"/>
      <c r="H42" s="31"/>
      <c r="I42" s="31"/>
      <c r="J42" s="31"/>
      <c r="K42" s="31"/>
      <c r="L42" s="31"/>
      <c r="M42" s="31"/>
      <c r="N42" s="43"/>
      <c r="O42" s="43"/>
      <c r="P42" s="43"/>
      <c r="Q42" s="43"/>
      <c r="R42" s="43"/>
      <c r="S42" s="34"/>
    </row>
    <row r="43" spans="1:19" s="6" customFormat="1" ht="5.0999999999999996" customHeight="1" x14ac:dyDescent="0.2">
      <c r="A43" s="143"/>
      <c r="B43" s="31"/>
      <c r="C43" s="31"/>
      <c r="D43" s="31"/>
      <c r="E43" s="31"/>
      <c r="F43" s="31"/>
      <c r="G43" s="31"/>
      <c r="H43" s="31"/>
      <c r="I43" s="31"/>
      <c r="J43" s="31"/>
      <c r="K43" s="31"/>
      <c r="L43" s="31"/>
      <c r="M43" s="31"/>
      <c r="N43" s="43"/>
      <c r="O43" s="43"/>
      <c r="P43" s="43"/>
      <c r="Q43" s="43"/>
      <c r="R43" s="43"/>
      <c r="S43" s="34"/>
    </row>
    <row r="44" spans="1:19" s="6" customFormat="1" ht="18" customHeight="1" x14ac:dyDescent="0.2">
      <c r="A44" s="143"/>
      <c r="B44" s="88"/>
      <c r="C44" s="89" t="s">
        <v>140</v>
      </c>
      <c r="D44" s="89"/>
      <c r="E44" s="89"/>
      <c r="F44" s="90"/>
      <c r="G44" s="35"/>
      <c r="H44" s="88"/>
      <c r="I44" s="89" t="s">
        <v>141</v>
      </c>
      <c r="J44" s="89"/>
      <c r="K44" s="89"/>
      <c r="L44" s="90"/>
      <c r="M44" s="31"/>
      <c r="N44" s="43"/>
      <c r="O44" s="43"/>
      <c r="P44" s="43"/>
      <c r="Q44" s="43"/>
      <c r="R44" s="43"/>
      <c r="S44" s="34"/>
    </row>
    <row r="45" spans="1:19" s="6" customFormat="1" ht="5.0999999999999996" customHeight="1" x14ac:dyDescent="0.2">
      <c r="A45" s="143"/>
      <c r="B45" s="31"/>
      <c r="C45" s="31"/>
      <c r="D45" s="31"/>
      <c r="E45" s="31"/>
      <c r="F45" s="31"/>
      <c r="G45" s="31"/>
      <c r="H45" s="31"/>
      <c r="I45" s="31"/>
      <c r="J45" s="31"/>
      <c r="K45" s="31"/>
      <c r="L45" s="31"/>
      <c r="M45" s="31"/>
      <c r="N45" s="43"/>
      <c r="O45" s="43"/>
      <c r="P45" s="43"/>
      <c r="Q45" s="43"/>
      <c r="R45" s="43"/>
      <c r="S45" s="34"/>
    </row>
    <row r="46" spans="1:19" s="6" customFormat="1" ht="12" customHeight="1" x14ac:dyDescent="0.2">
      <c r="A46" s="143"/>
      <c r="B46" s="31" t="s">
        <v>217</v>
      </c>
      <c r="C46" s="31"/>
      <c r="D46" s="31"/>
      <c r="E46" s="31"/>
      <c r="F46" s="31"/>
      <c r="G46" s="31"/>
      <c r="H46" s="31"/>
      <c r="I46" s="31"/>
      <c r="J46" s="31"/>
      <c r="K46" s="31"/>
      <c r="L46" s="31"/>
      <c r="M46" s="31"/>
      <c r="N46" s="43"/>
      <c r="O46" s="43"/>
      <c r="P46" s="43"/>
      <c r="Q46" s="43"/>
      <c r="R46" s="43"/>
      <c r="S46" s="34"/>
    </row>
    <row r="47" spans="1:19" s="6" customFormat="1" ht="12" customHeight="1" x14ac:dyDescent="0.2">
      <c r="A47" s="146" t="s">
        <v>135</v>
      </c>
      <c r="B47" s="31" t="s">
        <v>46</v>
      </c>
      <c r="C47" s="31"/>
      <c r="D47" s="31"/>
      <c r="E47" s="31"/>
      <c r="F47" s="31"/>
      <c r="G47" s="31"/>
      <c r="H47" s="31"/>
      <c r="I47" s="31"/>
      <c r="J47" s="31"/>
      <c r="K47" s="31"/>
      <c r="L47" s="31"/>
      <c r="M47" s="31"/>
      <c r="N47" s="43"/>
      <c r="O47" s="43"/>
      <c r="P47" s="43"/>
      <c r="Q47" s="43"/>
      <c r="R47" s="43"/>
      <c r="S47" s="34"/>
    </row>
    <row r="48" spans="1:19" s="6" customFormat="1" ht="12" customHeight="1" x14ac:dyDescent="0.2">
      <c r="A48" s="143"/>
      <c r="B48" s="31" t="s">
        <v>218</v>
      </c>
      <c r="C48" s="31"/>
      <c r="D48" s="31"/>
      <c r="E48" s="31"/>
      <c r="F48" s="31"/>
      <c r="G48" s="31"/>
      <c r="H48" s="31"/>
      <c r="I48" s="31"/>
      <c r="J48" s="31"/>
      <c r="K48" s="31"/>
      <c r="L48" s="31"/>
      <c r="M48" s="31"/>
      <c r="N48" s="43"/>
      <c r="O48" s="43"/>
      <c r="P48" s="43"/>
      <c r="Q48" s="43"/>
      <c r="R48" s="43"/>
      <c r="S48" s="34"/>
    </row>
    <row r="49" spans="1:19" s="6" customFormat="1" ht="12" customHeight="1" x14ac:dyDescent="0.2">
      <c r="A49" s="146" t="s">
        <v>136</v>
      </c>
      <c r="B49" s="31" t="s">
        <v>231</v>
      </c>
      <c r="C49" s="31"/>
      <c r="D49" s="31"/>
      <c r="E49" s="31"/>
      <c r="F49" s="31"/>
      <c r="G49" s="31"/>
      <c r="H49" s="31"/>
      <c r="I49" s="31"/>
      <c r="J49" s="31"/>
      <c r="K49" s="31"/>
      <c r="L49" s="31"/>
      <c r="M49" s="31"/>
      <c r="N49" s="43"/>
      <c r="O49" s="43"/>
      <c r="P49" s="43"/>
      <c r="Q49" s="43"/>
      <c r="R49" s="43"/>
      <c r="S49" s="34"/>
    </row>
    <row r="50" spans="1:19" s="6" customFormat="1" ht="12" customHeight="1" x14ac:dyDescent="0.2">
      <c r="A50" s="143"/>
      <c r="B50" s="31" t="s">
        <v>232</v>
      </c>
      <c r="C50" s="31"/>
      <c r="D50" s="31"/>
      <c r="E50" s="31"/>
      <c r="F50" s="31"/>
      <c r="G50" s="31"/>
      <c r="H50" s="31"/>
      <c r="I50" s="31"/>
      <c r="J50" s="31"/>
      <c r="K50" s="31"/>
      <c r="L50" s="31"/>
      <c r="M50" s="31"/>
      <c r="N50" s="43"/>
      <c r="O50" s="43"/>
      <c r="P50" s="43"/>
      <c r="Q50" s="43"/>
      <c r="R50" s="43"/>
      <c r="S50" s="34"/>
    </row>
    <row r="51" spans="1:19" s="6" customFormat="1" ht="12" customHeight="1" x14ac:dyDescent="0.2">
      <c r="A51" s="146" t="s">
        <v>137</v>
      </c>
      <c r="B51" s="31" t="s">
        <v>233</v>
      </c>
      <c r="C51" s="31"/>
      <c r="D51" s="31"/>
      <c r="E51" s="31"/>
      <c r="F51" s="31"/>
      <c r="G51" s="31"/>
      <c r="H51" s="31"/>
      <c r="I51" s="43"/>
      <c r="J51" s="43"/>
      <c r="K51" s="43"/>
      <c r="L51" s="43"/>
      <c r="M51" s="43"/>
      <c r="N51" s="31"/>
      <c r="O51" s="7"/>
      <c r="P51" s="7"/>
      <c r="Q51" s="7"/>
      <c r="R51" s="7"/>
      <c r="S51" s="34"/>
    </row>
    <row r="52" spans="1:19" s="6" customFormat="1" ht="12" customHeight="1" x14ac:dyDescent="0.2">
      <c r="A52" s="143"/>
      <c r="B52" s="31" t="s">
        <v>234</v>
      </c>
      <c r="C52" s="31"/>
      <c r="D52" s="31"/>
      <c r="E52" s="31"/>
      <c r="F52" s="31"/>
      <c r="G52" s="31"/>
      <c r="H52" s="31"/>
      <c r="I52" s="31"/>
      <c r="J52" s="31"/>
      <c r="K52" s="31"/>
      <c r="L52" s="31"/>
      <c r="M52" s="31"/>
      <c r="N52" s="31"/>
      <c r="O52" s="7"/>
      <c r="P52" s="7"/>
      <c r="Q52" s="7"/>
      <c r="R52" s="7"/>
      <c r="S52" s="34"/>
    </row>
    <row r="53" spans="1:19" s="6" customFormat="1" ht="12" customHeight="1" x14ac:dyDescent="0.2">
      <c r="A53" s="146" t="s">
        <v>138</v>
      </c>
      <c r="B53" s="31" t="s">
        <v>219</v>
      </c>
      <c r="C53" s="31"/>
      <c r="D53" s="31"/>
      <c r="E53" s="31"/>
      <c r="F53" s="31"/>
      <c r="G53" s="31"/>
      <c r="H53" s="31"/>
      <c r="I53" s="31"/>
      <c r="J53" s="31"/>
      <c r="K53" s="31"/>
      <c r="L53" s="31"/>
      <c r="M53" s="31"/>
      <c r="N53" s="31"/>
      <c r="O53" s="7"/>
      <c r="P53" s="7"/>
      <c r="Q53" s="7"/>
      <c r="R53" s="7"/>
      <c r="S53" s="34"/>
    </row>
    <row r="54" spans="1:19" s="6" customFormat="1" ht="12" customHeight="1" x14ac:dyDescent="0.2">
      <c r="A54" s="143"/>
      <c r="B54" s="31" t="s">
        <v>220</v>
      </c>
      <c r="C54" s="31"/>
      <c r="D54" s="31"/>
      <c r="E54" s="31"/>
      <c r="F54" s="31"/>
      <c r="G54" s="31"/>
      <c r="H54" s="31"/>
      <c r="I54" s="31"/>
      <c r="J54" s="31"/>
      <c r="K54" s="31"/>
      <c r="L54" s="31"/>
      <c r="M54" s="31"/>
      <c r="N54" s="31"/>
      <c r="O54" s="7"/>
      <c r="P54" s="7"/>
      <c r="Q54" s="7"/>
      <c r="R54" s="7"/>
      <c r="S54" s="34"/>
    </row>
    <row r="55" spans="1:19" s="6" customFormat="1" ht="12" customHeight="1" x14ac:dyDescent="0.2">
      <c r="A55" s="146" t="s">
        <v>139</v>
      </c>
      <c r="B55" s="31" t="s">
        <v>221</v>
      </c>
      <c r="C55" s="31"/>
      <c r="D55" s="31"/>
      <c r="E55" s="31"/>
      <c r="F55" s="31"/>
      <c r="G55" s="31"/>
      <c r="H55" s="31"/>
      <c r="I55" s="31"/>
      <c r="J55" s="31"/>
      <c r="K55" s="31"/>
      <c r="L55" s="31"/>
      <c r="M55" s="31"/>
      <c r="N55" s="31"/>
      <c r="O55" s="7"/>
      <c r="P55" s="7"/>
      <c r="Q55" s="7"/>
      <c r="R55" s="7"/>
      <c r="S55" s="34"/>
    </row>
    <row r="56" spans="1:19" s="6" customFormat="1" ht="12" customHeight="1" x14ac:dyDescent="0.2">
      <c r="A56" s="143"/>
      <c r="B56" s="31" t="s">
        <v>222</v>
      </c>
      <c r="C56" s="31"/>
      <c r="D56" s="31"/>
      <c r="E56" s="31"/>
      <c r="F56" s="31"/>
      <c r="G56" s="31"/>
      <c r="H56" s="31"/>
      <c r="I56" s="31"/>
      <c r="J56" s="31"/>
      <c r="K56" s="31"/>
      <c r="L56" s="31"/>
      <c r="M56" s="31"/>
      <c r="N56" s="31"/>
      <c r="O56" s="7"/>
      <c r="P56" s="7"/>
      <c r="Q56" s="7"/>
      <c r="R56" s="7"/>
      <c r="S56" s="34"/>
    </row>
    <row r="57" spans="1:19" s="6" customFormat="1" ht="12" customHeight="1" x14ac:dyDescent="0.2">
      <c r="A57" s="143"/>
      <c r="B57" s="31" t="s">
        <v>224</v>
      </c>
      <c r="C57" s="31"/>
      <c r="D57" s="31"/>
      <c r="E57" s="31"/>
      <c r="F57" s="31"/>
      <c r="G57" s="31"/>
      <c r="H57" s="31"/>
      <c r="I57" s="31"/>
      <c r="J57" s="31"/>
      <c r="K57" s="31"/>
      <c r="L57" s="31"/>
      <c r="M57" s="31"/>
      <c r="N57" s="31"/>
      <c r="O57" s="7"/>
      <c r="P57" s="7"/>
      <c r="Q57" s="7"/>
      <c r="R57" s="7"/>
      <c r="S57" s="34"/>
    </row>
    <row r="58" spans="1:19" s="6" customFormat="1" ht="12" customHeight="1" x14ac:dyDescent="0.2">
      <c r="A58" s="143"/>
      <c r="B58" s="31" t="s">
        <v>223</v>
      </c>
      <c r="C58" s="31"/>
      <c r="D58" s="31"/>
      <c r="E58" s="31"/>
      <c r="F58" s="31"/>
      <c r="G58" s="31"/>
      <c r="H58" s="31"/>
      <c r="I58" s="31"/>
      <c r="J58" s="31"/>
      <c r="K58" s="31"/>
      <c r="L58" s="31"/>
      <c r="M58" s="31"/>
      <c r="N58" s="31"/>
      <c r="O58" s="7"/>
      <c r="P58" s="7"/>
      <c r="Q58" s="7"/>
      <c r="R58" s="7"/>
      <c r="S58" s="34"/>
    </row>
    <row r="59" spans="1:19" s="6" customFormat="1" ht="5.0999999999999996" customHeight="1" x14ac:dyDescent="0.2">
      <c r="A59" s="144"/>
      <c r="B59" s="145"/>
      <c r="C59" s="145"/>
      <c r="D59" s="145"/>
      <c r="E59" s="145"/>
      <c r="F59" s="145"/>
      <c r="G59" s="145"/>
      <c r="H59" s="145"/>
      <c r="I59" s="145"/>
      <c r="J59" s="145"/>
      <c r="K59" s="145"/>
      <c r="L59" s="145"/>
      <c r="M59" s="145"/>
      <c r="N59" s="145"/>
      <c r="O59" s="145"/>
      <c r="P59" s="145"/>
      <c r="Q59" s="145"/>
      <c r="R59" s="145"/>
      <c r="S59" s="134"/>
    </row>
    <row r="60" spans="1:19" s="5" customFormat="1" ht="12" customHeight="1" x14ac:dyDescent="0.2">
      <c r="A60" s="73"/>
      <c r="B60" s="31"/>
      <c r="C60" s="31"/>
      <c r="D60" s="31"/>
      <c r="E60" s="31"/>
      <c r="F60" s="31"/>
      <c r="G60" s="31"/>
      <c r="H60" s="31"/>
      <c r="I60" s="31"/>
      <c r="J60" s="31"/>
      <c r="K60" s="31"/>
      <c r="L60" s="31"/>
      <c r="M60" s="31"/>
      <c r="N60" s="31"/>
      <c r="O60" s="31"/>
      <c r="P60" s="31"/>
    </row>
    <row r="61" spans="1:19" s="5" customFormat="1" ht="12" customHeight="1" x14ac:dyDescent="0.2">
      <c r="A61" s="73"/>
      <c r="B61" s="31"/>
      <c r="C61" s="31"/>
      <c r="D61" s="31"/>
      <c r="E61" s="31"/>
      <c r="F61" s="31"/>
      <c r="G61" s="31"/>
      <c r="H61" s="31"/>
      <c r="I61" s="31"/>
      <c r="J61" s="31"/>
      <c r="K61" s="31"/>
      <c r="L61" s="31"/>
      <c r="M61" s="31"/>
      <c r="N61" s="31"/>
      <c r="O61" s="31"/>
      <c r="P61" s="31"/>
    </row>
    <row r="62" spans="1:19" s="5" customFormat="1" ht="12" customHeight="1" x14ac:dyDescent="0.2">
      <c r="A62" s="73"/>
      <c r="B62" s="31"/>
      <c r="C62" s="31"/>
      <c r="D62" s="31"/>
      <c r="E62" s="31"/>
      <c r="F62" s="31"/>
      <c r="G62" s="31"/>
      <c r="H62" s="31"/>
      <c r="I62" s="31"/>
      <c r="J62" s="31"/>
      <c r="K62" s="31"/>
      <c r="L62" s="31"/>
      <c r="M62" s="31"/>
      <c r="N62" s="31"/>
      <c r="O62" s="31"/>
      <c r="P62" s="31"/>
    </row>
    <row r="63" spans="1:19" s="5" customFormat="1" ht="12" customHeight="1" x14ac:dyDescent="0.2">
      <c r="A63" s="73"/>
      <c r="B63" s="31"/>
      <c r="C63" s="31"/>
      <c r="D63" s="31"/>
      <c r="E63" s="31"/>
      <c r="F63" s="31"/>
      <c r="G63" s="31"/>
      <c r="H63" s="31"/>
      <c r="I63" s="31"/>
      <c r="J63" s="31"/>
      <c r="K63" s="31"/>
      <c r="L63" s="31"/>
      <c r="M63" s="31"/>
      <c r="N63" s="31"/>
      <c r="O63" s="31"/>
      <c r="P63" s="31"/>
    </row>
    <row r="64" spans="1:19" s="5" customFormat="1" ht="12" customHeight="1" x14ac:dyDescent="0.2">
      <c r="A64" s="73"/>
      <c r="B64" s="31"/>
      <c r="C64" s="31"/>
      <c r="D64" s="31"/>
      <c r="E64" s="31"/>
      <c r="F64" s="31"/>
      <c r="G64" s="31"/>
      <c r="H64" s="31"/>
      <c r="I64" s="31"/>
      <c r="J64" s="31"/>
      <c r="K64" s="31"/>
      <c r="L64" s="31"/>
      <c r="M64" s="31"/>
      <c r="N64" s="31"/>
      <c r="O64" s="31"/>
      <c r="P64" s="31"/>
    </row>
    <row r="65" spans="1:19" s="5" customFormat="1" ht="12" customHeight="1" x14ac:dyDescent="0.2">
      <c r="A65" s="73"/>
      <c r="B65" s="31"/>
      <c r="C65" s="31"/>
      <c r="D65" s="31"/>
      <c r="E65" s="31"/>
      <c r="F65" s="31"/>
      <c r="G65" s="31"/>
      <c r="H65" s="31"/>
      <c r="I65" s="31"/>
      <c r="J65" s="31"/>
      <c r="K65" s="31"/>
      <c r="L65" s="31"/>
      <c r="M65" s="31"/>
      <c r="N65" s="31"/>
      <c r="O65" s="31"/>
      <c r="P65" s="31"/>
    </row>
    <row r="66" spans="1:19" s="5" customFormat="1" ht="12" customHeight="1" x14ac:dyDescent="0.2">
      <c r="A66" s="73"/>
      <c r="B66" s="31"/>
      <c r="C66" s="31"/>
      <c r="D66" s="31"/>
      <c r="E66" s="31"/>
      <c r="F66" s="31"/>
      <c r="G66" s="31"/>
      <c r="H66" s="31"/>
      <c r="I66" s="31"/>
      <c r="J66" s="31"/>
      <c r="K66" s="31"/>
      <c r="L66" s="31"/>
      <c r="M66" s="31"/>
      <c r="N66" s="31"/>
      <c r="O66" s="31"/>
      <c r="P66" s="31"/>
    </row>
    <row r="67" spans="1:19" s="5" customFormat="1" ht="12" customHeight="1" x14ac:dyDescent="0.2">
      <c r="A67" s="73"/>
      <c r="B67" s="31"/>
      <c r="C67" s="31"/>
      <c r="D67" s="31"/>
      <c r="E67" s="31"/>
      <c r="F67" s="31"/>
      <c r="G67" s="31"/>
      <c r="H67" s="31"/>
      <c r="I67" s="31"/>
      <c r="J67" s="31"/>
      <c r="K67" s="31"/>
      <c r="L67" s="31"/>
      <c r="M67" s="31"/>
      <c r="N67" s="31"/>
      <c r="O67" s="31"/>
      <c r="P67" s="31"/>
    </row>
    <row r="68" spans="1:19" s="5" customFormat="1" ht="12" customHeight="1" x14ac:dyDescent="0.2">
      <c r="A68" s="73"/>
      <c r="B68" s="31"/>
      <c r="C68" s="31"/>
      <c r="D68" s="31"/>
      <c r="E68" s="31"/>
      <c r="F68" s="31"/>
      <c r="G68" s="31"/>
      <c r="H68" s="31"/>
      <c r="I68" s="31"/>
      <c r="J68" s="31"/>
      <c r="K68" s="31"/>
      <c r="L68" s="31"/>
      <c r="M68" s="31"/>
      <c r="N68" s="31"/>
      <c r="O68" s="31"/>
      <c r="P68" s="31"/>
    </row>
    <row r="69" spans="1:19" s="5" customFormat="1" ht="12" customHeight="1" x14ac:dyDescent="0.2">
      <c r="A69" s="73"/>
      <c r="B69" s="31"/>
      <c r="C69" s="31"/>
      <c r="D69" s="31"/>
      <c r="E69" s="31"/>
      <c r="F69" s="31"/>
      <c r="G69" s="31"/>
      <c r="H69" s="31"/>
      <c r="I69" s="31"/>
      <c r="J69" s="31"/>
      <c r="K69" s="31"/>
      <c r="L69" s="31"/>
      <c r="M69" s="31"/>
      <c r="N69" s="31"/>
      <c r="O69" s="31"/>
      <c r="P69" s="31"/>
    </row>
    <row r="70" spans="1:19" s="75" customFormat="1" x14ac:dyDescent="0.2">
      <c r="A70" s="166" t="str">
        <f>'Seite 1'!$A$65</f>
        <v>Antrag LiH - Organisationsstände auf Messen</v>
      </c>
      <c r="B70" s="77"/>
      <c r="C70" s="77"/>
      <c r="O70" s="78"/>
      <c r="S70" s="2" t="str">
        <f ca="1">CONCATENATE(IF('Seite 1'!$E$25=0,"Antragsteller",'Seite 1'!$E$25)," - Antrag vom ",IF('Seite 1'!$P$20="","……………..",TEXT('Seite 1'!$P$20,"TT.MM.JJ")))</f>
        <v>Antragsteller - Antrag vom 04.08.20</v>
      </c>
    </row>
    <row r="71" spans="1:19" s="75" customFormat="1" x14ac:dyDescent="0.2">
      <c r="A71" s="1" t="str">
        <f>'Seite 1'!$A$66</f>
        <v>Formularversion: V 1.2 vom 04.08.20</v>
      </c>
      <c r="O71" s="78"/>
      <c r="S71" s="3" t="str">
        <f ca="1">CONCATENATE("Ausdruck vom "&amp;TEXT(TODAY(),"TT.MM.JJ"))</f>
        <v>Ausdruck vom 04.08.20</v>
      </c>
    </row>
  </sheetData>
  <sheetProtection password="EF62" sheet="1" objects="1" scenarios="1" selectLockedCells="1" autoFilter="0"/>
  <mergeCells count="1">
    <mergeCell ref="O1:S1"/>
  </mergeCells>
  <phoneticPr fontId="8" type="noConversion"/>
  <conditionalFormatting sqref="O1">
    <cfRule type="cellIs" dxfId="1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6" r:id="rId4" name="Check Box 44">
              <controlPr defaultSize="0" autoFill="0" autoLine="0" autoPict="0">
                <anchor moveWithCells="1">
                  <from>
                    <xdr:col>1</xdr:col>
                    <xdr:colOff>19050</xdr:colOff>
                    <xdr:row>43</xdr:row>
                    <xdr:rowOff>9525</xdr:rowOff>
                  </from>
                  <to>
                    <xdr:col>1</xdr:col>
                    <xdr:colOff>323850</xdr:colOff>
                    <xdr:row>44</xdr:row>
                    <xdr:rowOff>0</xdr:rowOff>
                  </to>
                </anchor>
              </controlPr>
            </control>
          </mc:Choice>
        </mc:AlternateContent>
        <mc:AlternateContent xmlns:mc="http://schemas.openxmlformats.org/markup-compatibility/2006">
          <mc:Choice Requires="x14">
            <control shapeId="69677" r:id="rId5" name="Check Box 45">
              <controlPr defaultSize="0" autoFill="0" autoLine="0" autoPict="0">
                <anchor moveWithCells="1">
                  <from>
                    <xdr:col>7</xdr:col>
                    <xdr:colOff>19050</xdr:colOff>
                    <xdr:row>43</xdr:row>
                    <xdr:rowOff>9525</xdr:rowOff>
                  </from>
                  <to>
                    <xdr:col>7</xdr:col>
                    <xdr:colOff>323850</xdr:colOff>
                    <xdr:row>44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T75"/>
  <sheetViews>
    <sheetView showGridLines="0" zoomScaleNormal="100" workbookViewId="0">
      <selection activeCell="B17" sqref="B17:S25"/>
    </sheetView>
  </sheetViews>
  <sheetFormatPr baseColWidth="10" defaultRowHeight="12" x14ac:dyDescent="0.2"/>
  <cols>
    <col min="1" max="1" width="0.85546875" style="116" customWidth="1"/>
    <col min="2" max="13" width="5.140625" style="116" customWidth="1"/>
    <col min="14" max="14" width="8.5703125" style="116" customWidth="1"/>
    <col min="15" max="16" width="5.140625" style="116" customWidth="1"/>
    <col min="17" max="17" width="0.85546875" style="116" customWidth="1"/>
    <col min="18" max="19" width="5.140625" style="116" customWidth="1"/>
    <col min="20" max="20" width="0.85546875" style="116" customWidth="1"/>
    <col min="21" max="16384" width="11.42578125" style="116"/>
  </cols>
  <sheetData>
    <row r="1" spans="1:20" s="75" customFormat="1" ht="15" customHeight="1" x14ac:dyDescent="0.2">
      <c r="B1" s="105"/>
      <c r="K1" s="77"/>
      <c r="L1" s="77"/>
      <c r="M1" s="77"/>
      <c r="N1" s="106" t="s">
        <v>35</v>
      </c>
      <c r="O1" s="503">
        <f>'Seite 1'!$P$21</f>
        <v>0</v>
      </c>
      <c r="P1" s="504"/>
      <c r="Q1" s="504"/>
      <c r="R1" s="504"/>
      <c r="S1" s="504"/>
      <c r="T1" s="505"/>
    </row>
    <row r="2" spans="1:20" s="75" customFormat="1" ht="12" customHeight="1" x14ac:dyDescent="0.2">
      <c r="B2" s="105"/>
      <c r="K2" s="107"/>
      <c r="L2" s="107"/>
      <c r="M2" s="107"/>
      <c r="N2" s="107"/>
      <c r="O2" s="107"/>
      <c r="P2" s="78"/>
    </row>
    <row r="3" spans="1:20" s="75" customFormat="1" ht="15" customHeight="1" x14ac:dyDescent="0.2">
      <c r="A3" s="83" t="s">
        <v>315</v>
      </c>
      <c r="B3" s="331" t="s">
        <v>369</v>
      </c>
      <c r="C3" s="84"/>
      <c r="D3" s="84"/>
      <c r="E3" s="84"/>
      <c r="F3" s="84"/>
      <c r="G3" s="84"/>
      <c r="H3" s="84"/>
      <c r="I3" s="84"/>
      <c r="J3" s="84"/>
      <c r="K3" s="84"/>
      <c r="L3" s="84"/>
      <c r="M3" s="84"/>
      <c r="N3" s="84"/>
      <c r="O3" s="84"/>
      <c r="P3" s="84"/>
      <c r="Q3" s="84"/>
      <c r="R3" s="84"/>
      <c r="S3" s="84"/>
      <c r="T3" s="85"/>
    </row>
    <row r="4" spans="1:20" s="69" customFormat="1" ht="15" customHeight="1" x14ac:dyDescent="0.2">
      <c r="A4" s="191"/>
      <c r="B4" s="158" t="s">
        <v>242</v>
      </c>
      <c r="C4" s="206"/>
      <c r="D4" s="206"/>
      <c r="E4" s="206"/>
      <c r="F4" s="206"/>
      <c r="G4" s="206"/>
      <c r="H4" s="206"/>
      <c r="I4" s="206"/>
      <c r="J4" s="206"/>
      <c r="K4" s="206"/>
      <c r="L4" s="206"/>
      <c r="M4" s="206"/>
      <c r="N4" s="206"/>
      <c r="O4" s="206"/>
      <c r="P4" s="206"/>
      <c r="Q4" s="206"/>
      <c r="R4" s="206"/>
      <c r="S4" s="206"/>
      <c r="T4" s="207"/>
    </row>
    <row r="5" spans="1:20" s="69" customFormat="1" ht="12" customHeight="1" x14ac:dyDescent="0.2">
      <c r="A5" s="191"/>
      <c r="B5" s="332" t="s">
        <v>357</v>
      </c>
      <c r="C5" s="208"/>
      <c r="D5" s="57"/>
      <c r="E5" s="57"/>
      <c r="F5" s="57"/>
      <c r="G5" s="57"/>
      <c r="H5" s="57"/>
      <c r="I5" s="57"/>
      <c r="J5" s="57"/>
      <c r="K5" s="57"/>
      <c r="L5" s="57"/>
      <c r="M5" s="57"/>
      <c r="N5" s="57"/>
      <c r="O5" s="57"/>
      <c r="P5" s="57"/>
      <c r="Q5" s="57"/>
      <c r="R5" s="57"/>
      <c r="S5" s="57"/>
      <c r="T5" s="194"/>
    </row>
    <row r="6" spans="1:20" s="69" customFormat="1" ht="12" customHeight="1" x14ac:dyDescent="0.2">
      <c r="A6" s="191"/>
      <c r="B6" s="332" t="s">
        <v>358</v>
      </c>
      <c r="C6" s="208"/>
      <c r="D6" s="57"/>
      <c r="E6" s="57"/>
      <c r="F6" s="57"/>
      <c r="G6" s="57"/>
      <c r="H6" s="57"/>
      <c r="I6" s="57"/>
      <c r="J6" s="57"/>
      <c r="K6" s="57"/>
      <c r="L6" s="57"/>
      <c r="M6" s="57"/>
      <c r="N6" s="57"/>
      <c r="O6" s="57"/>
      <c r="P6" s="57"/>
      <c r="Q6" s="57"/>
      <c r="R6" s="57"/>
      <c r="S6" s="57"/>
      <c r="T6" s="194"/>
    </row>
    <row r="7" spans="1:20" s="69" customFormat="1" ht="12" customHeight="1" x14ac:dyDescent="0.2">
      <c r="A7" s="191"/>
      <c r="B7" s="332" t="s">
        <v>359</v>
      </c>
      <c r="C7" s="208"/>
      <c r="D7" s="57"/>
      <c r="E7" s="57"/>
      <c r="F7" s="57"/>
      <c r="G7" s="57"/>
      <c r="H7" s="57"/>
      <c r="I7" s="57"/>
      <c r="J7" s="57"/>
      <c r="K7" s="57"/>
      <c r="L7" s="57"/>
      <c r="M7" s="57"/>
      <c r="N7" s="57"/>
      <c r="O7" s="57"/>
      <c r="P7" s="57"/>
      <c r="Q7" s="57"/>
      <c r="R7" s="57"/>
      <c r="S7" s="57"/>
      <c r="T7" s="194"/>
    </row>
    <row r="8" spans="1:20" s="69" customFormat="1" ht="12" customHeight="1" x14ac:dyDescent="0.2">
      <c r="A8" s="191"/>
      <c r="B8" s="332" t="s">
        <v>360</v>
      </c>
      <c r="C8" s="208"/>
      <c r="D8" s="57"/>
      <c r="E8" s="57"/>
      <c r="F8" s="57"/>
      <c r="G8" s="57"/>
      <c r="H8" s="57"/>
      <c r="I8" s="57"/>
      <c r="J8" s="57"/>
      <c r="K8" s="57"/>
      <c r="L8" s="57"/>
      <c r="M8" s="57"/>
      <c r="N8" s="57"/>
      <c r="O8" s="57"/>
      <c r="P8" s="57"/>
      <c r="Q8" s="57"/>
      <c r="R8" s="57"/>
      <c r="S8" s="57"/>
      <c r="T8" s="194"/>
    </row>
    <row r="9" spans="1:20" s="69" customFormat="1" ht="12" customHeight="1" x14ac:dyDescent="0.2">
      <c r="A9" s="191"/>
      <c r="B9" s="332" t="s">
        <v>361</v>
      </c>
      <c r="C9" s="208"/>
      <c r="D9" s="57"/>
      <c r="E9" s="57"/>
      <c r="F9" s="57"/>
      <c r="G9" s="57"/>
      <c r="H9" s="57"/>
      <c r="I9" s="57"/>
      <c r="J9" s="57"/>
      <c r="K9" s="57"/>
      <c r="L9" s="57"/>
      <c r="M9" s="57"/>
      <c r="N9" s="57"/>
      <c r="O9" s="57"/>
      <c r="P9" s="57"/>
      <c r="Q9" s="57"/>
      <c r="R9" s="57"/>
      <c r="S9" s="57"/>
      <c r="T9" s="194"/>
    </row>
    <row r="10" spans="1:20" s="69" customFormat="1" ht="5.0999999999999996" customHeight="1" x14ac:dyDescent="0.2">
      <c r="A10" s="209"/>
      <c r="B10" s="210"/>
      <c r="C10" s="210"/>
      <c r="D10" s="210"/>
      <c r="E10" s="210"/>
      <c r="F10" s="210"/>
      <c r="G10" s="210"/>
      <c r="H10" s="210"/>
      <c r="I10" s="210"/>
      <c r="J10" s="210"/>
      <c r="K10" s="210"/>
      <c r="L10" s="210"/>
      <c r="M10" s="210"/>
      <c r="N10" s="210"/>
      <c r="O10" s="210"/>
      <c r="P10" s="210"/>
      <c r="Q10" s="210"/>
      <c r="R10" s="210"/>
      <c r="S10" s="210"/>
      <c r="T10" s="196"/>
    </row>
    <row r="11" spans="1:20" s="69" customFormat="1" ht="12" customHeight="1" x14ac:dyDescent="0.2"/>
    <row r="12" spans="1:20" s="75" customFormat="1" ht="15" customHeight="1" x14ac:dyDescent="0.2">
      <c r="A12" s="83" t="s">
        <v>370</v>
      </c>
      <c r="B12" s="84"/>
      <c r="C12" s="84"/>
      <c r="D12" s="84"/>
      <c r="E12" s="84"/>
      <c r="F12" s="84"/>
      <c r="G12" s="84"/>
      <c r="H12" s="84"/>
      <c r="I12" s="84"/>
      <c r="J12" s="84"/>
      <c r="K12" s="84"/>
      <c r="L12" s="84"/>
      <c r="M12" s="84"/>
      <c r="N12" s="84"/>
      <c r="O12" s="84"/>
      <c r="P12" s="84"/>
      <c r="Q12" s="84"/>
      <c r="R12" s="84"/>
      <c r="S12" s="84"/>
      <c r="T12" s="85"/>
    </row>
    <row r="13" spans="1:20" s="69" customFormat="1" ht="5.0999999999999996" customHeight="1" x14ac:dyDescent="0.2">
      <c r="A13" s="318"/>
      <c r="B13" s="220"/>
      <c r="C13" s="220"/>
      <c r="D13" s="220"/>
      <c r="E13" s="220"/>
      <c r="F13" s="220"/>
      <c r="G13" s="220"/>
      <c r="H13" s="220"/>
      <c r="I13" s="220"/>
      <c r="J13" s="220"/>
      <c r="K13" s="220"/>
      <c r="L13" s="220"/>
      <c r="M13" s="220"/>
      <c r="N13" s="220"/>
      <c r="O13" s="220"/>
      <c r="P13" s="220"/>
      <c r="Q13" s="220"/>
      <c r="R13" s="220"/>
      <c r="S13" s="220"/>
      <c r="T13" s="207"/>
    </row>
    <row r="14" spans="1:20" s="69" customFormat="1" ht="18" customHeight="1" x14ac:dyDescent="0.2">
      <c r="A14" s="191"/>
      <c r="B14" s="587" t="str">
        <f ca="1">CONCATENATE("Die Zustimmung zum förderunschädlichen vorzeitigen Maßnahmebeginn zum ",IF('Seite 1'!$P$20="","__.__.____",TEXT('Seite 1'!$P$20,"TT.MM.JJJJ"))," wird beantragt.")</f>
        <v>Die Zustimmung zum förderunschädlichen vorzeitigen Maßnahmebeginn zum 04.08.2020 wird beantragt.</v>
      </c>
      <c r="C14" s="587"/>
      <c r="D14" s="587"/>
      <c r="E14" s="587"/>
      <c r="F14" s="587"/>
      <c r="G14" s="587"/>
      <c r="H14" s="587"/>
      <c r="I14" s="587"/>
      <c r="J14" s="587"/>
      <c r="K14" s="587"/>
      <c r="L14" s="587"/>
      <c r="M14" s="587"/>
      <c r="N14" s="192"/>
      <c r="O14" s="149" t="s">
        <v>312</v>
      </c>
      <c r="P14" s="10"/>
      <c r="Q14" s="192"/>
      <c r="R14" s="149" t="s">
        <v>313</v>
      </c>
      <c r="S14" s="10"/>
      <c r="T14" s="194"/>
    </row>
    <row r="15" spans="1:20" s="69" customFormat="1" ht="12" customHeight="1" x14ac:dyDescent="0.2">
      <c r="A15" s="323"/>
      <c r="B15" s="587"/>
      <c r="C15" s="587"/>
      <c r="D15" s="587"/>
      <c r="E15" s="587"/>
      <c r="F15" s="587"/>
      <c r="G15" s="587"/>
      <c r="H15" s="587"/>
      <c r="I15" s="587"/>
      <c r="J15" s="587"/>
      <c r="K15" s="587"/>
      <c r="L15" s="587"/>
      <c r="M15" s="587"/>
      <c r="N15" s="192"/>
      <c r="O15" s="321"/>
      <c r="P15" s="192"/>
      <c r="Q15" s="192"/>
      <c r="R15" s="192"/>
      <c r="S15" s="192"/>
      <c r="T15" s="194"/>
    </row>
    <row r="16" spans="1:20" s="320" customFormat="1" ht="18" customHeight="1" x14ac:dyDescent="0.2">
      <c r="A16" s="319"/>
      <c r="B16" s="329" t="s">
        <v>314</v>
      </c>
      <c r="C16" s="324"/>
      <c r="D16" s="325"/>
      <c r="E16" s="325"/>
      <c r="F16" s="325"/>
      <c r="G16" s="325"/>
      <c r="H16" s="325"/>
      <c r="I16" s="326"/>
      <c r="J16" s="326"/>
      <c r="K16" s="326"/>
      <c r="L16" s="326"/>
      <c r="M16" s="324"/>
      <c r="N16" s="324"/>
      <c r="O16" s="324"/>
      <c r="P16" s="324"/>
      <c r="Q16" s="324"/>
      <c r="R16" s="324"/>
      <c r="S16" s="324"/>
      <c r="T16" s="327"/>
    </row>
    <row r="17" spans="1:20" s="320" customFormat="1" ht="12" customHeight="1" x14ac:dyDescent="0.2">
      <c r="A17" s="330"/>
      <c r="B17" s="578"/>
      <c r="C17" s="579"/>
      <c r="D17" s="579"/>
      <c r="E17" s="579"/>
      <c r="F17" s="579"/>
      <c r="G17" s="579"/>
      <c r="H17" s="579"/>
      <c r="I17" s="579"/>
      <c r="J17" s="579"/>
      <c r="K17" s="579"/>
      <c r="L17" s="579"/>
      <c r="M17" s="579"/>
      <c r="N17" s="579"/>
      <c r="O17" s="579"/>
      <c r="P17" s="579"/>
      <c r="Q17" s="579"/>
      <c r="R17" s="579"/>
      <c r="S17" s="580"/>
      <c r="T17" s="327"/>
    </row>
    <row r="18" spans="1:20" s="69" customFormat="1" ht="12" customHeight="1" x14ac:dyDescent="0.2">
      <c r="A18" s="191"/>
      <c r="B18" s="581"/>
      <c r="C18" s="582"/>
      <c r="D18" s="582"/>
      <c r="E18" s="582"/>
      <c r="F18" s="582"/>
      <c r="G18" s="582"/>
      <c r="H18" s="582"/>
      <c r="I18" s="582"/>
      <c r="J18" s="582"/>
      <c r="K18" s="582"/>
      <c r="L18" s="582"/>
      <c r="M18" s="582"/>
      <c r="N18" s="582"/>
      <c r="O18" s="582"/>
      <c r="P18" s="582"/>
      <c r="Q18" s="582"/>
      <c r="R18" s="582"/>
      <c r="S18" s="583"/>
      <c r="T18" s="194"/>
    </row>
    <row r="19" spans="1:20" s="69" customFormat="1" ht="12" customHeight="1" x14ac:dyDescent="0.2">
      <c r="A19" s="191"/>
      <c r="B19" s="581"/>
      <c r="C19" s="582"/>
      <c r="D19" s="582"/>
      <c r="E19" s="582"/>
      <c r="F19" s="582"/>
      <c r="G19" s="582"/>
      <c r="H19" s="582"/>
      <c r="I19" s="582"/>
      <c r="J19" s="582"/>
      <c r="K19" s="582"/>
      <c r="L19" s="582"/>
      <c r="M19" s="582"/>
      <c r="N19" s="582"/>
      <c r="O19" s="582"/>
      <c r="P19" s="582"/>
      <c r="Q19" s="582"/>
      <c r="R19" s="582"/>
      <c r="S19" s="583"/>
      <c r="T19" s="194"/>
    </row>
    <row r="20" spans="1:20" s="69" customFormat="1" ht="12" customHeight="1" x14ac:dyDescent="0.2">
      <c r="A20" s="191"/>
      <c r="B20" s="581"/>
      <c r="C20" s="582"/>
      <c r="D20" s="582"/>
      <c r="E20" s="582"/>
      <c r="F20" s="582"/>
      <c r="G20" s="582"/>
      <c r="H20" s="582"/>
      <c r="I20" s="582"/>
      <c r="J20" s="582"/>
      <c r="K20" s="582"/>
      <c r="L20" s="582"/>
      <c r="M20" s="582"/>
      <c r="N20" s="582"/>
      <c r="O20" s="582"/>
      <c r="P20" s="582"/>
      <c r="Q20" s="582"/>
      <c r="R20" s="582"/>
      <c r="S20" s="583"/>
      <c r="T20" s="194"/>
    </row>
    <row r="21" spans="1:20" s="69" customFormat="1" ht="12" customHeight="1" x14ac:dyDescent="0.2">
      <c r="A21" s="191"/>
      <c r="B21" s="581"/>
      <c r="C21" s="582"/>
      <c r="D21" s="582"/>
      <c r="E21" s="582"/>
      <c r="F21" s="582"/>
      <c r="G21" s="582"/>
      <c r="H21" s="582"/>
      <c r="I21" s="582"/>
      <c r="J21" s="582"/>
      <c r="K21" s="582"/>
      <c r="L21" s="582"/>
      <c r="M21" s="582"/>
      <c r="N21" s="582"/>
      <c r="O21" s="582"/>
      <c r="P21" s="582"/>
      <c r="Q21" s="582"/>
      <c r="R21" s="582"/>
      <c r="S21" s="583"/>
      <c r="T21" s="194"/>
    </row>
    <row r="22" spans="1:20" s="69" customFormat="1" ht="12" customHeight="1" x14ac:dyDescent="0.2">
      <c r="A22" s="191"/>
      <c r="B22" s="581"/>
      <c r="C22" s="582"/>
      <c r="D22" s="582"/>
      <c r="E22" s="582"/>
      <c r="F22" s="582"/>
      <c r="G22" s="582"/>
      <c r="H22" s="582"/>
      <c r="I22" s="582"/>
      <c r="J22" s="582"/>
      <c r="K22" s="582"/>
      <c r="L22" s="582"/>
      <c r="M22" s="582"/>
      <c r="N22" s="582"/>
      <c r="O22" s="582"/>
      <c r="P22" s="582"/>
      <c r="Q22" s="582"/>
      <c r="R22" s="582"/>
      <c r="S22" s="583"/>
      <c r="T22" s="194"/>
    </row>
    <row r="23" spans="1:20" s="69" customFormat="1" ht="12" customHeight="1" x14ac:dyDescent="0.2">
      <c r="A23" s="191"/>
      <c r="B23" s="581"/>
      <c r="C23" s="582"/>
      <c r="D23" s="582"/>
      <c r="E23" s="582"/>
      <c r="F23" s="582"/>
      <c r="G23" s="582"/>
      <c r="H23" s="582"/>
      <c r="I23" s="582"/>
      <c r="J23" s="582"/>
      <c r="K23" s="582"/>
      <c r="L23" s="582"/>
      <c r="M23" s="582"/>
      <c r="N23" s="582"/>
      <c r="O23" s="582"/>
      <c r="P23" s="582"/>
      <c r="Q23" s="582"/>
      <c r="R23" s="582"/>
      <c r="S23" s="583"/>
      <c r="T23" s="194"/>
    </row>
    <row r="24" spans="1:20" s="69" customFormat="1" ht="12" customHeight="1" x14ac:dyDescent="0.2">
      <c r="A24" s="191"/>
      <c r="B24" s="581"/>
      <c r="C24" s="582"/>
      <c r="D24" s="582"/>
      <c r="E24" s="582"/>
      <c r="F24" s="582"/>
      <c r="G24" s="582"/>
      <c r="H24" s="582"/>
      <c r="I24" s="582"/>
      <c r="J24" s="582"/>
      <c r="K24" s="582"/>
      <c r="L24" s="582"/>
      <c r="M24" s="582"/>
      <c r="N24" s="582"/>
      <c r="O24" s="582"/>
      <c r="P24" s="582"/>
      <c r="Q24" s="582"/>
      <c r="R24" s="582"/>
      <c r="S24" s="583"/>
      <c r="T24" s="194"/>
    </row>
    <row r="25" spans="1:20" s="69" customFormat="1" ht="12" customHeight="1" x14ac:dyDescent="0.2">
      <c r="A25" s="191"/>
      <c r="B25" s="584"/>
      <c r="C25" s="585"/>
      <c r="D25" s="585"/>
      <c r="E25" s="585"/>
      <c r="F25" s="585"/>
      <c r="G25" s="585"/>
      <c r="H25" s="585"/>
      <c r="I25" s="585"/>
      <c r="J25" s="585"/>
      <c r="K25" s="585"/>
      <c r="L25" s="585"/>
      <c r="M25" s="585"/>
      <c r="N25" s="585"/>
      <c r="O25" s="585"/>
      <c r="P25" s="585"/>
      <c r="Q25" s="585"/>
      <c r="R25" s="585"/>
      <c r="S25" s="586"/>
      <c r="T25" s="194"/>
    </row>
    <row r="26" spans="1:20" s="69" customFormat="1" ht="12" customHeight="1" x14ac:dyDescent="0.2">
      <c r="A26" s="191"/>
      <c r="B26" s="220"/>
      <c r="C26" s="192"/>
      <c r="D26" s="192"/>
      <c r="E26" s="192"/>
      <c r="F26" s="192"/>
      <c r="G26" s="192"/>
      <c r="H26" s="192"/>
      <c r="I26" s="192"/>
      <c r="J26" s="192"/>
      <c r="K26" s="192"/>
      <c r="L26" s="192"/>
      <c r="M26" s="192"/>
      <c r="N26" s="192"/>
      <c r="O26" s="192"/>
      <c r="P26" s="192"/>
      <c r="Q26" s="192"/>
      <c r="R26" s="192"/>
      <c r="S26" s="192"/>
      <c r="T26" s="194"/>
    </row>
    <row r="27" spans="1:20" s="69" customFormat="1" ht="12" customHeight="1" x14ac:dyDescent="0.2">
      <c r="A27" s="191"/>
      <c r="B27" s="328" t="s">
        <v>317</v>
      </c>
      <c r="C27" s="192"/>
      <c r="D27" s="192"/>
      <c r="E27" s="192"/>
      <c r="F27" s="192"/>
      <c r="G27" s="192"/>
      <c r="H27" s="192"/>
      <c r="I27" s="192"/>
      <c r="J27" s="192"/>
      <c r="K27" s="192"/>
      <c r="L27" s="192"/>
      <c r="M27" s="192"/>
      <c r="N27" s="192"/>
      <c r="O27" s="192"/>
      <c r="P27" s="192"/>
      <c r="Q27" s="192"/>
      <c r="R27" s="192"/>
      <c r="S27" s="192"/>
      <c r="T27" s="194"/>
    </row>
    <row r="28" spans="1:20" s="69" customFormat="1" ht="12" customHeight="1" x14ac:dyDescent="0.2">
      <c r="A28" s="191"/>
      <c r="B28" s="328" t="s">
        <v>318</v>
      </c>
      <c r="C28" s="192"/>
      <c r="D28" s="192"/>
      <c r="E28" s="192"/>
      <c r="F28" s="192"/>
      <c r="G28" s="192"/>
      <c r="H28" s="192"/>
      <c r="I28" s="192"/>
      <c r="J28" s="192"/>
      <c r="K28" s="192"/>
      <c r="L28" s="192"/>
      <c r="M28" s="192"/>
      <c r="N28" s="192"/>
      <c r="O28" s="192"/>
      <c r="P28" s="192"/>
      <c r="Q28" s="192"/>
      <c r="R28" s="192"/>
      <c r="S28" s="192"/>
      <c r="T28" s="194"/>
    </row>
    <row r="29" spans="1:20" s="69" customFormat="1" ht="12" customHeight="1" x14ac:dyDescent="0.2">
      <c r="A29" s="191"/>
      <c r="B29" s="328" t="s">
        <v>316</v>
      </c>
      <c r="C29" s="192"/>
      <c r="D29" s="192"/>
      <c r="E29" s="192"/>
      <c r="F29" s="192"/>
      <c r="G29" s="192"/>
      <c r="H29" s="192"/>
      <c r="I29" s="192"/>
      <c r="J29" s="192"/>
      <c r="K29" s="192"/>
      <c r="L29" s="192"/>
      <c r="M29" s="192"/>
      <c r="N29" s="192"/>
      <c r="O29" s="192"/>
      <c r="P29" s="192"/>
      <c r="Q29" s="192"/>
      <c r="R29" s="192"/>
      <c r="S29" s="192"/>
      <c r="T29" s="194"/>
    </row>
    <row r="30" spans="1:20" s="69" customFormat="1" ht="12" customHeight="1" x14ac:dyDescent="0.2">
      <c r="A30" s="191"/>
      <c r="B30" s="328" t="s">
        <v>319</v>
      </c>
      <c r="C30" s="192"/>
      <c r="D30" s="192"/>
      <c r="E30" s="192"/>
      <c r="F30" s="192"/>
      <c r="G30" s="192"/>
      <c r="H30" s="192"/>
      <c r="I30" s="192"/>
      <c r="J30" s="192"/>
      <c r="K30" s="192"/>
      <c r="L30" s="192"/>
      <c r="M30" s="192"/>
      <c r="N30" s="192"/>
      <c r="O30" s="192"/>
      <c r="P30" s="192"/>
      <c r="Q30" s="192"/>
      <c r="R30" s="192"/>
      <c r="S30" s="192"/>
      <c r="T30" s="194"/>
    </row>
    <row r="31" spans="1:20" s="69" customFormat="1" ht="12" customHeight="1" x14ac:dyDescent="0.2">
      <c r="A31" s="191"/>
      <c r="B31" s="328" t="s">
        <v>320</v>
      </c>
      <c r="C31" s="192"/>
      <c r="D31" s="192"/>
      <c r="E31" s="192"/>
      <c r="F31" s="192"/>
      <c r="G31" s="192"/>
      <c r="H31" s="192"/>
      <c r="I31" s="192"/>
      <c r="J31" s="192"/>
      <c r="K31" s="192"/>
      <c r="L31" s="192"/>
      <c r="M31" s="192"/>
      <c r="N31" s="192"/>
      <c r="O31" s="192"/>
      <c r="P31" s="192"/>
      <c r="Q31" s="192"/>
      <c r="R31" s="192"/>
      <c r="S31" s="192"/>
      <c r="T31" s="194"/>
    </row>
    <row r="32" spans="1:20" s="69" customFormat="1" ht="12" customHeight="1" x14ac:dyDescent="0.2">
      <c r="A32" s="209"/>
      <c r="B32" s="210"/>
      <c r="C32" s="210"/>
      <c r="D32" s="210"/>
      <c r="E32" s="210"/>
      <c r="F32" s="210"/>
      <c r="G32" s="210"/>
      <c r="H32" s="210"/>
      <c r="I32" s="210"/>
      <c r="J32" s="210"/>
      <c r="K32" s="210"/>
      <c r="L32" s="210"/>
      <c r="M32" s="210"/>
      <c r="N32" s="210"/>
      <c r="O32" s="210"/>
      <c r="P32" s="210"/>
      <c r="Q32" s="210"/>
      <c r="R32" s="210"/>
      <c r="S32" s="210"/>
      <c r="T32" s="196"/>
    </row>
    <row r="33" spans="1:20" s="69" customFormat="1" ht="5.0999999999999996" customHeight="1" x14ac:dyDescent="0.2">
      <c r="B33" s="192"/>
      <c r="C33" s="192"/>
      <c r="D33" s="192"/>
      <c r="E33" s="192"/>
      <c r="F33" s="192"/>
      <c r="G33" s="192"/>
      <c r="H33" s="192"/>
      <c r="I33" s="192"/>
      <c r="J33" s="192"/>
      <c r="K33" s="192"/>
      <c r="L33" s="192"/>
      <c r="M33" s="192"/>
      <c r="N33" s="192"/>
      <c r="O33" s="192"/>
      <c r="P33" s="192"/>
      <c r="Q33" s="192"/>
      <c r="R33" s="192"/>
      <c r="S33" s="192"/>
      <c r="T33" s="192"/>
    </row>
    <row r="34" spans="1:20" s="8" customFormat="1" ht="15" customHeight="1" x14ac:dyDescent="0.2">
      <c r="A34" s="588" t="s">
        <v>362</v>
      </c>
      <c r="B34" s="588"/>
      <c r="C34" s="588"/>
      <c r="D34" s="588"/>
      <c r="E34" s="588"/>
      <c r="F34" s="588"/>
      <c r="G34" s="588"/>
      <c r="H34" s="588"/>
      <c r="I34" s="588"/>
      <c r="J34" s="588"/>
      <c r="K34" s="588"/>
      <c r="L34" s="588"/>
      <c r="M34" s="588"/>
      <c r="N34" s="588"/>
      <c r="O34" s="588"/>
      <c r="P34" s="588"/>
      <c r="Q34" s="588"/>
      <c r="R34" s="588"/>
      <c r="S34" s="588"/>
      <c r="T34" s="588"/>
    </row>
    <row r="35" spans="1:20" s="112" customFormat="1" ht="12" customHeight="1" x14ac:dyDescent="0.2">
      <c r="B35" s="111"/>
      <c r="C35" s="111"/>
      <c r="D35" s="111"/>
      <c r="E35" s="111"/>
      <c r="F35" s="111"/>
      <c r="G35" s="111"/>
      <c r="H35" s="111"/>
      <c r="I35" s="111"/>
      <c r="J35" s="111"/>
      <c r="K35" s="111"/>
      <c r="L35" s="111"/>
      <c r="M35" s="111"/>
      <c r="N35" s="111"/>
      <c r="O35" s="111"/>
      <c r="P35" s="111"/>
      <c r="Q35" s="111"/>
    </row>
    <row r="36" spans="1:20" s="112" customFormat="1" ht="12" customHeight="1" x14ac:dyDescent="0.2">
      <c r="B36" s="111"/>
      <c r="C36" s="111"/>
      <c r="D36" s="111"/>
      <c r="E36" s="111"/>
      <c r="F36" s="111"/>
      <c r="G36" s="111"/>
      <c r="H36" s="111"/>
      <c r="I36" s="111"/>
      <c r="J36" s="111"/>
      <c r="K36" s="111"/>
      <c r="L36" s="111"/>
      <c r="M36" s="111"/>
      <c r="N36" s="111"/>
      <c r="O36" s="111"/>
      <c r="P36" s="111"/>
      <c r="Q36" s="111"/>
    </row>
    <row r="37" spans="1:20" s="112" customFormat="1" ht="12" customHeight="1" x14ac:dyDescent="0.2">
      <c r="B37" s="111"/>
      <c r="C37" s="111"/>
      <c r="D37" s="111"/>
      <c r="E37" s="111"/>
      <c r="F37" s="111"/>
      <c r="G37" s="111"/>
      <c r="H37" s="111"/>
      <c r="I37" s="111"/>
      <c r="J37" s="111"/>
      <c r="K37" s="111"/>
      <c r="L37" s="111"/>
      <c r="M37" s="111"/>
      <c r="N37" s="111"/>
      <c r="O37" s="111"/>
      <c r="P37" s="111"/>
      <c r="Q37" s="111"/>
    </row>
    <row r="38" spans="1:20" s="112" customFormat="1" ht="12" customHeight="1" x14ac:dyDescent="0.2">
      <c r="B38" s="111"/>
      <c r="C38" s="111"/>
      <c r="D38" s="111"/>
      <c r="E38" s="111"/>
      <c r="F38" s="111"/>
      <c r="G38" s="111"/>
      <c r="H38" s="111"/>
      <c r="I38" s="111"/>
      <c r="J38" s="111"/>
      <c r="K38" s="111"/>
      <c r="L38" s="111"/>
      <c r="M38" s="111"/>
      <c r="N38" s="111"/>
      <c r="O38" s="111"/>
      <c r="P38" s="111"/>
      <c r="Q38" s="111"/>
    </row>
    <row r="39" spans="1:20" s="112" customFormat="1" ht="12" customHeight="1" x14ac:dyDescent="0.2">
      <c r="B39" s="111"/>
      <c r="C39" s="111"/>
      <c r="D39" s="111"/>
      <c r="E39" s="111"/>
      <c r="F39" s="111"/>
      <c r="G39" s="111"/>
      <c r="H39" s="111"/>
      <c r="I39" s="111"/>
      <c r="J39" s="111"/>
      <c r="K39" s="111"/>
      <c r="L39" s="111"/>
      <c r="M39" s="111"/>
      <c r="N39" s="111"/>
      <c r="O39" s="111"/>
      <c r="P39" s="111"/>
      <c r="Q39" s="111"/>
    </row>
    <row r="40" spans="1:20" s="58" customFormat="1" ht="12" customHeight="1" x14ac:dyDescent="0.2">
      <c r="A40" s="573"/>
      <c r="B40" s="573"/>
      <c r="C40" s="573"/>
      <c r="D40" s="573"/>
      <c r="E40" s="573"/>
      <c r="F40" s="573"/>
      <c r="G40" s="573"/>
      <c r="H40" s="573"/>
      <c r="I40" s="573"/>
      <c r="K40" s="574"/>
      <c r="L40" s="574"/>
      <c r="M40" s="574"/>
      <c r="N40" s="574"/>
      <c r="O40" s="574"/>
      <c r="P40" s="574"/>
      <c r="Q40" s="574"/>
      <c r="R40" s="574"/>
      <c r="S40" s="574"/>
      <c r="T40" s="574"/>
    </row>
    <row r="41" spans="1:20" s="58" customFormat="1" ht="12" customHeight="1" x14ac:dyDescent="0.2">
      <c r="A41" s="575"/>
      <c r="B41" s="575"/>
      <c r="C41" s="575"/>
      <c r="D41" s="575"/>
      <c r="E41" s="575"/>
      <c r="F41" s="575"/>
      <c r="G41" s="575"/>
      <c r="H41" s="576">
        <f ca="1">IF('Seite 1'!$P$20="","",'Seite 1'!$P$20)</f>
        <v>44047</v>
      </c>
      <c r="I41" s="576"/>
      <c r="K41" s="577"/>
      <c r="L41" s="577"/>
      <c r="M41" s="577"/>
      <c r="N41" s="577"/>
      <c r="O41" s="577"/>
      <c r="P41" s="577"/>
      <c r="Q41" s="577"/>
      <c r="R41" s="577"/>
      <c r="S41" s="577"/>
      <c r="T41" s="577"/>
    </row>
    <row r="42" spans="1:20" s="60" customFormat="1" ht="12" customHeight="1" x14ac:dyDescent="0.2">
      <c r="A42" s="59" t="s">
        <v>14</v>
      </c>
      <c r="B42" s="59"/>
      <c r="C42" s="59"/>
      <c r="D42" s="59"/>
      <c r="E42" s="59"/>
      <c r="F42" s="59"/>
      <c r="G42" s="59"/>
      <c r="H42" s="59"/>
      <c r="K42" s="59" t="s">
        <v>132</v>
      </c>
      <c r="L42" s="59"/>
      <c r="M42" s="59"/>
      <c r="N42" s="59"/>
      <c r="O42" s="59"/>
      <c r="P42" s="59"/>
      <c r="Q42" s="59"/>
      <c r="R42" s="59"/>
      <c r="S42" s="59"/>
      <c r="T42" s="59"/>
    </row>
    <row r="43" spans="1:20" s="115" customFormat="1" ht="12" customHeight="1" x14ac:dyDescent="0.2">
      <c r="B43" s="114"/>
      <c r="C43" s="114"/>
      <c r="D43" s="114"/>
      <c r="E43" s="114"/>
      <c r="F43" s="114"/>
      <c r="G43" s="114"/>
      <c r="H43" s="114"/>
      <c r="K43" s="114" t="s">
        <v>229</v>
      </c>
      <c r="L43" s="114"/>
      <c r="M43" s="114"/>
      <c r="N43" s="114"/>
      <c r="O43" s="114"/>
      <c r="P43" s="114"/>
      <c r="Q43" s="114"/>
      <c r="R43" s="114"/>
      <c r="S43" s="114"/>
      <c r="T43" s="114"/>
    </row>
    <row r="44" spans="1:20" s="115" customFormat="1" ht="12" customHeight="1" x14ac:dyDescent="0.2">
      <c r="B44" s="114"/>
      <c r="C44" s="114"/>
      <c r="D44" s="114"/>
      <c r="E44" s="114"/>
      <c r="F44" s="114"/>
      <c r="G44" s="114"/>
      <c r="H44" s="114"/>
      <c r="L44" s="114"/>
      <c r="M44" s="114"/>
      <c r="N44" s="114"/>
      <c r="O44" s="114"/>
      <c r="P44" s="114"/>
      <c r="Q44" s="114"/>
      <c r="R44" s="114"/>
      <c r="S44" s="114"/>
      <c r="T44" s="114"/>
    </row>
    <row r="45" spans="1:20" s="115" customFormat="1" ht="12" customHeight="1" x14ac:dyDescent="0.2">
      <c r="B45" s="114"/>
      <c r="L45" s="114"/>
      <c r="M45" s="114"/>
      <c r="N45" s="114"/>
      <c r="O45" s="114"/>
      <c r="P45" s="114"/>
      <c r="Q45" s="114"/>
      <c r="R45" s="114"/>
      <c r="S45" s="114"/>
      <c r="T45" s="114"/>
    </row>
    <row r="46" spans="1:20" s="115" customFormat="1" ht="12" customHeight="1" x14ac:dyDescent="0.2">
      <c r="B46" s="114"/>
      <c r="L46" s="114"/>
      <c r="M46" s="114"/>
      <c r="N46" s="114"/>
      <c r="O46" s="114"/>
      <c r="P46" s="114"/>
      <c r="Q46" s="114"/>
      <c r="R46" s="114"/>
      <c r="S46" s="114"/>
      <c r="T46" s="114"/>
    </row>
    <row r="47" spans="1:20" s="115" customFormat="1" ht="12" customHeight="1" x14ac:dyDescent="0.2">
      <c r="B47" s="114"/>
      <c r="L47" s="114"/>
      <c r="M47" s="114"/>
      <c r="N47" s="114"/>
      <c r="O47" s="114"/>
      <c r="P47" s="114"/>
      <c r="Q47" s="114"/>
      <c r="R47" s="114"/>
      <c r="S47" s="114"/>
      <c r="T47" s="114"/>
    </row>
    <row r="48" spans="1:20" s="115" customFormat="1" ht="12" customHeight="1" x14ac:dyDescent="0.2">
      <c r="B48" s="114"/>
      <c r="C48" s="114"/>
      <c r="D48" s="114"/>
      <c r="E48" s="114"/>
      <c r="F48" s="114"/>
      <c r="G48" s="114"/>
      <c r="H48" s="114"/>
      <c r="L48" s="114"/>
      <c r="M48" s="114"/>
      <c r="N48" s="114"/>
      <c r="O48" s="114"/>
      <c r="P48" s="114"/>
      <c r="Q48" s="114"/>
      <c r="R48" s="114"/>
      <c r="S48" s="114"/>
      <c r="T48" s="114"/>
    </row>
    <row r="49" spans="2:20" s="115" customFormat="1" ht="12" customHeight="1" x14ac:dyDescent="0.2">
      <c r="B49" s="114"/>
      <c r="C49" s="114"/>
      <c r="D49" s="114"/>
      <c r="E49" s="114"/>
      <c r="F49" s="114"/>
      <c r="G49" s="114"/>
      <c r="H49" s="114"/>
      <c r="L49" s="114"/>
      <c r="M49" s="114"/>
      <c r="N49" s="114"/>
      <c r="O49" s="114"/>
      <c r="P49" s="114"/>
      <c r="Q49" s="114"/>
      <c r="R49" s="114"/>
      <c r="S49" s="114"/>
      <c r="T49" s="114"/>
    </row>
    <row r="50" spans="2:20" s="115" customFormat="1" ht="12" customHeight="1" x14ac:dyDescent="0.2">
      <c r="B50" s="114"/>
      <c r="C50" s="114"/>
      <c r="D50" s="114"/>
      <c r="E50" s="114"/>
      <c r="F50" s="114"/>
      <c r="G50" s="114"/>
      <c r="H50" s="114"/>
      <c r="L50" s="114"/>
      <c r="M50" s="114"/>
      <c r="N50" s="114"/>
      <c r="O50" s="114"/>
      <c r="P50" s="114"/>
      <c r="Q50" s="114"/>
      <c r="R50" s="114"/>
      <c r="S50" s="114"/>
      <c r="T50" s="114"/>
    </row>
    <row r="51" spans="2:20" s="115" customFormat="1" ht="12" customHeight="1" x14ac:dyDescent="0.2">
      <c r="B51" s="114"/>
      <c r="C51" s="114"/>
      <c r="D51" s="114"/>
      <c r="E51" s="114"/>
      <c r="F51" s="114"/>
      <c r="G51" s="114"/>
      <c r="H51" s="114"/>
      <c r="L51" s="114"/>
      <c r="M51" s="114"/>
      <c r="N51" s="114"/>
      <c r="O51" s="114"/>
      <c r="P51" s="114"/>
      <c r="Q51" s="114"/>
      <c r="R51" s="114"/>
      <c r="S51" s="114"/>
      <c r="T51" s="114"/>
    </row>
    <row r="52" spans="2:20" s="115" customFormat="1" ht="12" customHeight="1" x14ac:dyDescent="0.2">
      <c r="B52" s="114"/>
      <c r="C52" s="114"/>
      <c r="D52" s="114"/>
      <c r="E52" s="114"/>
      <c r="F52" s="114"/>
      <c r="G52" s="114"/>
      <c r="H52" s="114"/>
      <c r="L52" s="114"/>
      <c r="M52" s="114"/>
      <c r="N52" s="114"/>
      <c r="O52" s="114"/>
      <c r="P52" s="114"/>
      <c r="Q52" s="114"/>
      <c r="R52" s="114"/>
      <c r="S52" s="114"/>
      <c r="T52" s="114"/>
    </row>
    <row r="53" spans="2:20" s="115" customFormat="1" ht="12" customHeight="1" x14ac:dyDescent="0.2">
      <c r="B53" s="114"/>
      <c r="C53" s="114"/>
      <c r="D53" s="114"/>
      <c r="E53" s="114"/>
      <c r="F53" s="114"/>
      <c r="G53" s="114"/>
      <c r="H53" s="114"/>
      <c r="L53" s="114"/>
      <c r="M53" s="114"/>
      <c r="N53" s="114"/>
      <c r="O53" s="114"/>
      <c r="P53" s="114"/>
      <c r="Q53" s="114"/>
      <c r="R53" s="114"/>
      <c r="S53" s="114"/>
      <c r="T53" s="114"/>
    </row>
    <row r="54" spans="2:20" s="115" customFormat="1" ht="12" customHeight="1" x14ac:dyDescent="0.2">
      <c r="B54" s="114"/>
      <c r="C54" s="114"/>
      <c r="D54" s="114"/>
      <c r="E54" s="114"/>
      <c r="F54" s="114"/>
      <c r="G54" s="114"/>
      <c r="H54" s="114"/>
      <c r="L54" s="114"/>
      <c r="M54" s="114"/>
      <c r="N54" s="114"/>
      <c r="O54" s="114"/>
      <c r="P54" s="114"/>
      <c r="Q54" s="114"/>
      <c r="R54" s="114"/>
      <c r="S54" s="114"/>
      <c r="T54" s="114"/>
    </row>
    <row r="55" spans="2:20" s="115" customFormat="1" ht="12" customHeight="1" x14ac:dyDescent="0.2">
      <c r="B55" s="114"/>
      <c r="C55" s="114"/>
      <c r="D55" s="114"/>
      <c r="E55" s="114"/>
      <c r="F55" s="114"/>
      <c r="G55" s="114"/>
      <c r="H55" s="114"/>
      <c r="L55" s="114"/>
      <c r="M55" s="114"/>
      <c r="N55" s="114"/>
      <c r="O55" s="114"/>
      <c r="P55" s="114"/>
      <c r="Q55" s="114"/>
      <c r="R55" s="114"/>
      <c r="S55" s="114"/>
      <c r="T55" s="114"/>
    </row>
    <row r="56" spans="2:20" s="115" customFormat="1" ht="12" customHeight="1" x14ac:dyDescent="0.2">
      <c r="B56" s="114"/>
      <c r="C56" s="114"/>
      <c r="D56" s="114"/>
      <c r="E56" s="114"/>
      <c r="F56" s="114"/>
      <c r="G56" s="114"/>
      <c r="H56" s="114"/>
      <c r="L56" s="114"/>
      <c r="M56" s="114"/>
      <c r="N56" s="114"/>
      <c r="O56" s="114"/>
      <c r="P56" s="114"/>
      <c r="Q56" s="114"/>
      <c r="R56" s="114"/>
      <c r="S56" s="114"/>
      <c r="T56" s="114"/>
    </row>
    <row r="57" spans="2:20" s="115" customFormat="1" ht="12" customHeight="1" x14ac:dyDescent="0.2">
      <c r="B57" s="114"/>
      <c r="C57" s="114"/>
      <c r="D57" s="114"/>
      <c r="E57" s="114"/>
      <c r="F57" s="114"/>
      <c r="G57" s="114"/>
      <c r="H57" s="114"/>
      <c r="L57" s="114"/>
      <c r="M57" s="114"/>
      <c r="N57" s="114"/>
      <c r="O57" s="114"/>
      <c r="P57" s="114"/>
      <c r="Q57" s="114"/>
      <c r="R57" s="114"/>
      <c r="S57" s="114"/>
      <c r="T57" s="114"/>
    </row>
    <row r="58" spans="2:20" s="115" customFormat="1" ht="12" customHeight="1" x14ac:dyDescent="0.2">
      <c r="B58" s="114"/>
      <c r="C58" s="114"/>
      <c r="D58" s="114"/>
      <c r="E58" s="114"/>
      <c r="F58" s="114"/>
      <c r="G58" s="114"/>
      <c r="H58" s="114"/>
      <c r="L58" s="114"/>
      <c r="M58" s="114"/>
      <c r="N58" s="114"/>
      <c r="O58" s="114"/>
      <c r="P58" s="114"/>
      <c r="Q58" s="114"/>
      <c r="R58" s="114"/>
      <c r="S58" s="114"/>
      <c r="T58" s="114"/>
    </row>
    <row r="59" spans="2:20" s="115" customFormat="1" ht="12" customHeight="1" x14ac:dyDescent="0.2">
      <c r="B59" s="114"/>
      <c r="C59" s="114"/>
      <c r="D59" s="114"/>
      <c r="E59" s="114"/>
      <c r="F59" s="114"/>
      <c r="G59" s="114"/>
      <c r="H59" s="114"/>
      <c r="L59" s="114"/>
      <c r="M59" s="114"/>
      <c r="N59" s="114"/>
      <c r="O59" s="114"/>
      <c r="P59" s="114"/>
      <c r="Q59" s="114"/>
      <c r="R59" s="114"/>
      <c r="S59" s="114"/>
      <c r="T59" s="114"/>
    </row>
    <row r="60" spans="2:20" s="115" customFormat="1" ht="12" customHeight="1" x14ac:dyDescent="0.2">
      <c r="B60" s="114"/>
      <c r="C60" s="114"/>
      <c r="D60" s="114"/>
      <c r="E60" s="114"/>
      <c r="F60" s="114"/>
      <c r="G60" s="114"/>
      <c r="H60" s="114"/>
      <c r="L60" s="114"/>
      <c r="M60" s="114"/>
      <c r="N60" s="114"/>
      <c r="O60" s="114"/>
      <c r="P60" s="114"/>
      <c r="Q60" s="114"/>
      <c r="R60" s="114"/>
      <c r="S60" s="114"/>
      <c r="T60" s="114"/>
    </row>
    <row r="61" spans="2:20" s="115" customFormat="1" ht="12" customHeight="1" x14ac:dyDescent="0.2">
      <c r="B61" s="114"/>
      <c r="C61" s="114"/>
      <c r="D61" s="114"/>
      <c r="E61" s="114"/>
      <c r="F61" s="114"/>
      <c r="G61" s="114"/>
      <c r="H61" s="114"/>
      <c r="L61" s="114"/>
      <c r="M61" s="114"/>
      <c r="N61" s="114"/>
      <c r="O61" s="114"/>
      <c r="P61" s="114"/>
      <c r="Q61" s="114"/>
      <c r="R61" s="114"/>
      <c r="S61" s="114"/>
      <c r="T61" s="114"/>
    </row>
    <row r="62" spans="2:20" s="115" customFormat="1" ht="12" customHeight="1" x14ac:dyDescent="0.2">
      <c r="B62" s="114"/>
      <c r="C62" s="114"/>
      <c r="D62" s="114"/>
      <c r="E62" s="114"/>
      <c r="F62" s="114"/>
      <c r="G62" s="114"/>
      <c r="H62" s="114"/>
      <c r="L62" s="114"/>
      <c r="M62" s="114"/>
      <c r="N62" s="114"/>
      <c r="O62" s="114"/>
      <c r="P62" s="114"/>
      <c r="Q62" s="114"/>
      <c r="R62" s="114"/>
      <c r="S62" s="114"/>
      <c r="T62" s="114"/>
    </row>
    <row r="63" spans="2:20" s="115" customFormat="1" ht="12" customHeight="1" x14ac:dyDescent="0.2">
      <c r="B63" s="114"/>
      <c r="C63" s="114"/>
      <c r="D63" s="114"/>
      <c r="E63" s="114"/>
      <c r="F63" s="114"/>
      <c r="G63" s="114"/>
      <c r="H63" s="114"/>
      <c r="L63" s="114"/>
      <c r="M63" s="114"/>
      <c r="N63" s="114"/>
      <c r="O63" s="114"/>
      <c r="P63" s="114"/>
      <c r="Q63" s="114"/>
      <c r="R63" s="114"/>
      <c r="S63" s="114"/>
      <c r="T63" s="114"/>
    </row>
    <row r="64" spans="2:20" s="115" customFormat="1" ht="12" customHeight="1" x14ac:dyDescent="0.2">
      <c r="B64" s="114"/>
      <c r="C64" s="114"/>
      <c r="D64" s="114"/>
      <c r="E64" s="114"/>
      <c r="F64" s="114"/>
      <c r="G64" s="114"/>
      <c r="H64" s="114"/>
      <c r="L64" s="114"/>
      <c r="M64" s="114"/>
      <c r="N64" s="114"/>
      <c r="O64" s="114"/>
      <c r="P64" s="114"/>
      <c r="Q64" s="114"/>
      <c r="R64" s="114"/>
      <c r="S64" s="114"/>
      <c r="T64" s="114"/>
    </row>
    <row r="65" spans="1:20" s="115" customFormat="1" ht="12" customHeight="1" x14ac:dyDescent="0.2">
      <c r="B65" s="114"/>
      <c r="C65" s="114"/>
      <c r="D65" s="114"/>
      <c r="E65" s="114"/>
      <c r="F65" s="114"/>
      <c r="G65" s="114"/>
      <c r="H65" s="114"/>
      <c r="L65" s="114"/>
      <c r="M65" s="114"/>
      <c r="N65" s="114"/>
      <c r="O65" s="114"/>
      <c r="P65" s="114"/>
      <c r="Q65" s="114"/>
      <c r="R65" s="114"/>
      <c r="S65" s="114"/>
      <c r="T65" s="114"/>
    </row>
    <row r="66" spans="1:20" s="112" customFormat="1" ht="12" customHeight="1" x14ac:dyDescent="0.2">
      <c r="B66" s="113"/>
      <c r="C66" s="113"/>
      <c r="D66" s="113"/>
      <c r="E66" s="113"/>
      <c r="F66" s="113"/>
      <c r="G66" s="113"/>
      <c r="H66" s="113"/>
      <c r="I66" s="113"/>
      <c r="J66" s="113"/>
      <c r="K66" s="113"/>
      <c r="L66" s="113"/>
      <c r="M66" s="113"/>
      <c r="N66" s="113"/>
      <c r="O66" s="113"/>
      <c r="P66" s="113"/>
      <c r="Q66" s="113"/>
    </row>
    <row r="67" spans="1:20" s="75" customFormat="1" ht="12" customHeight="1" x14ac:dyDescent="0.2">
      <c r="A67" s="1" t="str">
        <f>'Seite 1'!$A$65</f>
        <v>Antrag LiH - Organisationsstände auf Messen</v>
      </c>
      <c r="P67" s="78"/>
      <c r="T67" s="2" t="str">
        <f ca="1">CONCATENATE(IF('Seite 1'!$E$25=0,"Antragsteller",'Seite 1'!$E$25)," - Antrag vom ",IF('Seite 1'!$P$20="","……………..",TEXT('Seite 1'!$P$20,"TT.MM.JJ")))</f>
        <v>Antragsteller - Antrag vom 04.08.20</v>
      </c>
    </row>
    <row r="68" spans="1:20" s="75" customFormat="1" ht="12" customHeight="1" x14ac:dyDescent="0.2">
      <c r="A68" s="1" t="str">
        <f>'Seite 1'!$A$66</f>
        <v>Formularversion: V 1.2 vom 04.08.20</v>
      </c>
      <c r="P68" s="78"/>
      <c r="T68" s="3" t="str">
        <f ca="1">CONCATENATE("Ausdruck vom "&amp;TEXT(TODAY(),"TT.MM.JJ"))</f>
        <v>Ausdruck vom 04.08.20</v>
      </c>
    </row>
    <row r="69" spans="1:20" ht="12" customHeight="1" x14ac:dyDescent="0.2"/>
    <row r="70" spans="1:20" ht="12" customHeight="1" x14ac:dyDescent="0.2"/>
    <row r="71" spans="1:20" ht="12" customHeight="1" x14ac:dyDescent="0.2"/>
    <row r="72" spans="1:20" ht="12" customHeight="1" x14ac:dyDescent="0.2"/>
    <row r="73" spans="1:20" ht="12" customHeight="1" x14ac:dyDescent="0.2"/>
    <row r="74" spans="1:20" ht="12" customHeight="1" x14ac:dyDescent="0.2"/>
    <row r="75" spans="1:20" ht="12" customHeight="1" x14ac:dyDescent="0.2"/>
  </sheetData>
  <sheetProtection password="EF62" sheet="1" objects="1" scenarios="1" selectLockedCells="1" autoFilter="0"/>
  <mergeCells count="9">
    <mergeCell ref="O1:T1"/>
    <mergeCell ref="A40:I40"/>
    <mergeCell ref="K40:T40"/>
    <mergeCell ref="A41:G41"/>
    <mergeCell ref="H41:I41"/>
    <mergeCell ref="K41:T41"/>
    <mergeCell ref="B17:S25"/>
    <mergeCell ref="B14:M15"/>
    <mergeCell ref="A34:T34"/>
  </mergeCells>
  <phoneticPr fontId="8" type="noConversion"/>
  <conditionalFormatting sqref="O1">
    <cfRule type="cellIs" dxfId="11" priority="2" stopIfTrue="1" operator="equal">
      <formula>0</formula>
    </cfRule>
  </conditionalFormatting>
  <conditionalFormatting sqref="B14 B27:T32 B17:S25 C16:T16 A16">
    <cfRule type="expression" dxfId="10" priority="13" stopIfTrue="1">
      <formula>#REF!="nein"</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Check Box 2">
              <controlPr defaultSize="0" autoFill="0" autoLine="0" autoPict="0">
                <anchor>
                  <from>
                    <xdr:col>17</xdr:col>
                    <xdr:colOff>57150</xdr:colOff>
                    <xdr:row>13</xdr:row>
                    <xdr:rowOff>9525</xdr:rowOff>
                  </from>
                  <to>
                    <xdr:col>18</xdr:col>
                    <xdr:colOff>19050</xdr:colOff>
                    <xdr:row>14</xdr:row>
                    <xdr:rowOff>0</xdr:rowOff>
                  </to>
                </anchor>
              </controlPr>
            </control>
          </mc:Choice>
        </mc:AlternateContent>
        <mc:AlternateContent xmlns:mc="http://schemas.openxmlformats.org/markup-compatibility/2006">
          <mc:Choice Requires="x14">
            <control shapeId="86019" r:id="rId5" name="Check Box 3">
              <controlPr defaultSize="0" autoFill="0" autoLine="0" autoPict="0">
                <anchor>
                  <from>
                    <xdr:col>14</xdr:col>
                    <xdr:colOff>0</xdr:colOff>
                    <xdr:row>13</xdr:row>
                    <xdr:rowOff>9525</xdr:rowOff>
                  </from>
                  <to>
                    <xdr:col>14</xdr:col>
                    <xdr:colOff>304800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S45"/>
  <sheetViews>
    <sheetView showGridLines="0" zoomScaleNormal="100" workbookViewId="0">
      <selection activeCell="B18" sqref="B18:H19"/>
    </sheetView>
  </sheetViews>
  <sheetFormatPr baseColWidth="10" defaultRowHeight="12" x14ac:dyDescent="0.2"/>
  <cols>
    <col min="1" max="1" width="5.140625" style="170" customWidth="1"/>
    <col min="2" max="18" width="5.140625" style="116" customWidth="1"/>
    <col min="19" max="19" width="1.7109375" style="116" customWidth="1"/>
    <col min="20" max="16384" width="11.42578125" style="116"/>
  </cols>
  <sheetData>
    <row r="1" spans="1:19" s="75" customFormat="1" ht="15" customHeight="1" x14ac:dyDescent="0.2">
      <c r="A1" s="356" t="s">
        <v>303</v>
      </c>
      <c r="J1" s="77"/>
      <c r="K1" s="77"/>
      <c r="L1" s="77"/>
      <c r="N1" s="230" t="str">
        <f>'Seite 1'!$K$21</f>
        <v xml:space="preserve">Aktenzeichen: </v>
      </c>
      <c r="O1" s="616">
        <f>'Seite 1'!$P$21</f>
        <v>0</v>
      </c>
      <c r="P1" s="617"/>
      <c r="Q1" s="617"/>
      <c r="R1" s="617"/>
      <c r="S1" s="618"/>
    </row>
    <row r="2" spans="1:19" s="75" customFormat="1" ht="15" customHeight="1" x14ac:dyDescent="0.2">
      <c r="A2" s="169"/>
      <c r="J2" s="107"/>
      <c r="K2" s="107"/>
      <c r="L2" s="107"/>
      <c r="M2" s="107"/>
      <c r="N2" s="237"/>
      <c r="O2" s="238"/>
      <c r="P2" s="238"/>
      <c r="Q2" s="238"/>
      <c r="R2" s="148"/>
      <c r="S2" s="231" t="str">
        <f>'Seite 1'!$A$65</f>
        <v>Antrag LiH - Organisationsstände auf Messen</v>
      </c>
    </row>
    <row r="3" spans="1:19" s="75" customFormat="1" ht="15" customHeight="1" x14ac:dyDescent="0.2">
      <c r="A3" s="169"/>
      <c r="J3" s="107"/>
      <c r="K3" s="107"/>
      <c r="L3" s="107"/>
      <c r="M3" s="107"/>
      <c r="N3" s="148"/>
      <c r="O3" s="148"/>
      <c r="P3" s="148"/>
      <c r="Q3" s="148"/>
      <c r="R3" s="148"/>
      <c r="S3" s="232" t="str">
        <f>'Seite 1'!$A$66</f>
        <v>Formularversion: V 1.2 vom 04.08.20</v>
      </c>
    </row>
    <row r="4" spans="1:19" s="75" customFormat="1" ht="18" customHeight="1" x14ac:dyDescent="0.2">
      <c r="A4" s="638" t="s">
        <v>335</v>
      </c>
      <c r="B4" s="638"/>
      <c r="C4" s="638"/>
      <c r="D4" s="638"/>
      <c r="E4" s="638"/>
      <c r="F4" s="638"/>
      <c r="G4" s="638"/>
      <c r="H4" s="638"/>
      <c r="I4" s="638"/>
      <c r="J4" s="638"/>
      <c r="K4" s="638"/>
      <c r="L4" s="638"/>
      <c r="M4" s="638"/>
      <c r="N4" s="638"/>
      <c r="O4" s="638"/>
      <c r="P4" s="638"/>
      <c r="Q4" s="638"/>
      <c r="R4" s="638"/>
      <c r="S4" s="638"/>
    </row>
    <row r="5" spans="1:19" s="75" customFormat="1" ht="5.0999999999999996" customHeight="1" thickBot="1" x14ac:dyDescent="0.25">
      <c r="A5" s="169"/>
      <c r="J5" s="107"/>
      <c r="K5" s="107"/>
      <c r="L5" s="107"/>
      <c r="M5" s="107"/>
      <c r="N5" s="148"/>
      <c r="O5" s="148"/>
      <c r="P5" s="148"/>
      <c r="Q5" s="148"/>
      <c r="R5" s="148"/>
      <c r="S5" s="232"/>
    </row>
    <row r="6" spans="1:19" s="75" customFormat="1" ht="12" customHeight="1" thickTop="1" x14ac:dyDescent="0.2">
      <c r="A6" s="357"/>
      <c r="B6" s="358"/>
      <c r="C6" s="358"/>
      <c r="D6" s="358"/>
      <c r="E6" s="358"/>
      <c r="F6" s="358"/>
      <c r="G6" s="358"/>
      <c r="H6" s="358"/>
      <c r="I6" s="358"/>
      <c r="J6" s="359"/>
      <c r="K6" s="359"/>
      <c r="L6" s="359"/>
      <c r="M6" s="359"/>
      <c r="N6" s="359"/>
      <c r="O6" s="360"/>
      <c r="P6" s="358"/>
      <c r="Q6" s="358"/>
      <c r="R6" s="358"/>
      <c r="S6" s="361"/>
    </row>
    <row r="7" spans="1:19" ht="18" customHeight="1" x14ac:dyDescent="0.2">
      <c r="A7" s="362" t="str">
        <f>'Seite 1'!A42</f>
        <v xml:space="preserve">Messebezeichnung:
</v>
      </c>
      <c r="B7" s="363"/>
      <c r="C7" s="363"/>
      <c r="D7" s="363"/>
      <c r="E7" s="619" t="str">
        <f>IF('Seite 1'!$E$42="","",'Seite 1'!$E$42)</f>
        <v/>
      </c>
      <c r="F7" s="620"/>
      <c r="G7" s="620"/>
      <c r="H7" s="620"/>
      <c r="I7" s="620"/>
      <c r="J7" s="620"/>
      <c r="K7" s="620"/>
      <c r="L7" s="620"/>
      <c r="M7" s="620"/>
      <c r="N7" s="620"/>
      <c r="O7" s="620"/>
      <c r="P7" s="620"/>
      <c r="Q7" s="620"/>
      <c r="R7" s="621"/>
      <c r="S7" s="364"/>
    </row>
    <row r="8" spans="1:19" ht="5.0999999999999996" customHeight="1" x14ac:dyDescent="0.2">
      <c r="A8" s="362"/>
      <c r="B8" s="363"/>
      <c r="C8" s="363"/>
      <c r="D8" s="363"/>
      <c r="E8" s="363"/>
      <c r="F8" s="363"/>
      <c r="G8" s="363"/>
      <c r="H8" s="363"/>
      <c r="I8" s="363"/>
      <c r="J8" s="363"/>
      <c r="K8" s="363"/>
      <c r="L8" s="363"/>
      <c r="M8" s="363"/>
      <c r="N8" s="363"/>
      <c r="O8" s="363"/>
      <c r="P8" s="363"/>
      <c r="Q8" s="363"/>
      <c r="R8" s="363"/>
      <c r="S8" s="364"/>
    </row>
    <row r="9" spans="1:19" ht="18" customHeight="1" x14ac:dyDescent="0.2">
      <c r="A9" s="362" t="str">
        <f>'Seite 1'!A45</f>
        <v>Veranstaltungsort:</v>
      </c>
      <c r="B9" s="363"/>
      <c r="C9" s="363"/>
      <c r="D9" s="363"/>
      <c r="E9" s="619" t="str">
        <f>IF('Seite 1'!$E$45="","",'Seite 1'!$E$45)</f>
        <v/>
      </c>
      <c r="F9" s="620"/>
      <c r="G9" s="620"/>
      <c r="H9" s="620"/>
      <c r="I9" s="621"/>
      <c r="J9" s="365"/>
      <c r="K9" s="366"/>
      <c r="L9" s="367" t="str">
        <f>LEFT('Seite 1'!A47,10)&amp;":"</f>
        <v>Messedauer:</v>
      </c>
      <c r="M9" s="622" t="str">
        <f>CONCATENATE("vom ",IF('Seite 1'!E47="","__.__.____",TEXT('Seite 1'!E47,"TT.MM.JJJJ"))," bis ",IF('Seite 1'!I47="","__.__.____",TEXT('Seite 1'!I47,"TT.MM.JJJJ")))</f>
        <v>vom __.__.____ bis __.__.____</v>
      </c>
      <c r="N9" s="623"/>
      <c r="O9" s="623"/>
      <c r="P9" s="623"/>
      <c r="Q9" s="623"/>
      <c r="R9" s="624"/>
      <c r="S9" s="364"/>
    </row>
    <row r="10" spans="1:19" ht="12" customHeight="1" thickBot="1" x14ac:dyDescent="0.25">
      <c r="A10" s="368"/>
      <c r="B10" s="369"/>
      <c r="C10" s="369"/>
      <c r="D10" s="369"/>
      <c r="E10" s="369"/>
      <c r="F10" s="369"/>
      <c r="G10" s="369"/>
      <c r="H10" s="369"/>
      <c r="I10" s="369"/>
      <c r="J10" s="369"/>
      <c r="K10" s="369"/>
      <c r="L10" s="369"/>
      <c r="M10" s="369"/>
      <c r="N10" s="369"/>
      <c r="O10" s="369"/>
      <c r="P10" s="369"/>
      <c r="Q10" s="369"/>
      <c r="R10" s="369"/>
      <c r="S10" s="370"/>
    </row>
    <row r="11" spans="1:19" ht="5.0999999999999996" customHeight="1" thickTop="1" x14ac:dyDescent="0.2"/>
    <row r="12" spans="1:19" s="398" customFormat="1" ht="12" customHeight="1" x14ac:dyDescent="0.2">
      <c r="A12" s="637" t="s">
        <v>377</v>
      </c>
      <c r="B12" s="637"/>
      <c r="C12" s="637"/>
      <c r="D12" s="637"/>
      <c r="E12" s="637"/>
      <c r="F12" s="637"/>
      <c r="G12" s="637"/>
      <c r="H12" s="637"/>
      <c r="I12" s="637"/>
      <c r="J12" s="637"/>
      <c r="K12" s="637"/>
      <c r="L12" s="637"/>
      <c r="M12" s="637"/>
      <c r="N12" s="637"/>
      <c r="O12" s="637"/>
      <c r="P12" s="637"/>
      <c r="Q12" s="637"/>
      <c r="R12" s="637"/>
      <c r="S12" s="637"/>
    </row>
    <row r="13" spans="1:19" s="398" customFormat="1" ht="12" customHeight="1" x14ac:dyDescent="0.2">
      <c r="A13" s="637"/>
      <c r="B13" s="637"/>
      <c r="C13" s="637"/>
      <c r="D13" s="637"/>
      <c r="E13" s="637"/>
      <c r="F13" s="637"/>
      <c r="G13" s="637"/>
      <c r="H13" s="637"/>
      <c r="I13" s="637"/>
      <c r="J13" s="637"/>
      <c r="K13" s="637"/>
      <c r="L13" s="637"/>
      <c r="M13" s="637"/>
      <c r="N13" s="637"/>
      <c r="O13" s="637"/>
      <c r="P13" s="637"/>
      <c r="Q13" s="637"/>
      <c r="R13" s="637"/>
      <c r="S13" s="637"/>
    </row>
    <row r="14" spans="1:19" s="398" customFormat="1" ht="5.0999999999999996" customHeight="1" x14ac:dyDescent="0.2">
      <c r="A14" s="170"/>
    </row>
    <row r="15" spans="1:19" ht="12.75" customHeight="1" x14ac:dyDescent="0.2">
      <c r="A15" s="639" t="s">
        <v>343</v>
      </c>
      <c r="B15" s="625" t="s">
        <v>344</v>
      </c>
      <c r="C15" s="625"/>
      <c r="D15" s="625"/>
      <c r="E15" s="625"/>
      <c r="F15" s="625"/>
      <c r="G15" s="625"/>
      <c r="H15" s="625"/>
      <c r="I15" s="625" t="s">
        <v>342</v>
      </c>
      <c r="J15" s="625"/>
      <c r="K15" s="625"/>
      <c r="L15" s="625"/>
      <c r="M15" s="625"/>
      <c r="N15" s="625"/>
      <c r="O15" s="625"/>
      <c r="P15" s="625"/>
      <c r="Q15" s="628" t="s">
        <v>376</v>
      </c>
      <c r="R15" s="629"/>
      <c r="S15" s="630"/>
    </row>
    <row r="16" spans="1:19" x14ac:dyDescent="0.2">
      <c r="A16" s="640"/>
      <c r="B16" s="626"/>
      <c r="C16" s="626"/>
      <c r="D16" s="626"/>
      <c r="E16" s="626"/>
      <c r="F16" s="626"/>
      <c r="G16" s="626"/>
      <c r="H16" s="626"/>
      <c r="I16" s="626"/>
      <c r="J16" s="626"/>
      <c r="K16" s="626"/>
      <c r="L16" s="626"/>
      <c r="M16" s="626"/>
      <c r="N16" s="626"/>
      <c r="O16" s="626"/>
      <c r="P16" s="626"/>
      <c r="Q16" s="631"/>
      <c r="R16" s="632"/>
      <c r="S16" s="633"/>
    </row>
    <row r="17" spans="1:19" x14ac:dyDescent="0.2">
      <c r="A17" s="641"/>
      <c r="B17" s="627"/>
      <c r="C17" s="627"/>
      <c r="D17" s="627"/>
      <c r="E17" s="627"/>
      <c r="F17" s="627"/>
      <c r="G17" s="627"/>
      <c r="H17" s="627"/>
      <c r="I17" s="626"/>
      <c r="J17" s="626"/>
      <c r="K17" s="626"/>
      <c r="L17" s="626"/>
      <c r="M17" s="626"/>
      <c r="N17" s="626"/>
      <c r="O17" s="626"/>
      <c r="P17" s="626"/>
      <c r="Q17" s="634"/>
      <c r="R17" s="635"/>
      <c r="S17" s="636"/>
    </row>
    <row r="18" spans="1:19" ht="24" customHeight="1" x14ac:dyDescent="0.2">
      <c r="A18" s="602">
        <v>1</v>
      </c>
      <c r="B18" s="604"/>
      <c r="C18" s="605"/>
      <c r="D18" s="605"/>
      <c r="E18" s="605"/>
      <c r="F18" s="605"/>
      <c r="G18" s="605"/>
      <c r="H18" s="606"/>
      <c r="I18" s="589" t="s">
        <v>345</v>
      </c>
      <c r="J18" s="590"/>
      <c r="K18" s="590"/>
      <c r="L18" s="590"/>
      <c r="M18" s="590"/>
      <c r="N18" s="590"/>
      <c r="O18" s="590"/>
      <c r="P18" s="591"/>
      <c r="Q18" s="596"/>
      <c r="R18" s="597"/>
      <c r="S18" s="598"/>
    </row>
    <row r="19" spans="1:19" ht="24" customHeight="1" x14ac:dyDescent="0.2">
      <c r="A19" s="603"/>
      <c r="B19" s="613"/>
      <c r="C19" s="614"/>
      <c r="D19" s="614"/>
      <c r="E19" s="614"/>
      <c r="F19" s="614"/>
      <c r="G19" s="614"/>
      <c r="H19" s="615"/>
      <c r="I19" s="592" t="s">
        <v>40</v>
      </c>
      <c r="J19" s="593"/>
      <c r="K19" s="594" t="s">
        <v>41</v>
      </c>
      <c r="L19" s="594"/>
      <c r="M19" s="594"/>
      <c r="N19" s="594"/>
      <c r="O19" s="594"/>
      <c r="P19" s="595"/>
      <c r="Q19" s="599"/>
      <c r="R19" s="600"/>
      <c r="S19" s="601"/>
    </row>
    <row r="20" spans="1:19" ht="24" customHeight="1" x14ac:dyDescent="0.2">
      <c r="A20" s="602">
        <v>2</v>
      </c>
      <c r="B20" s="604"/>
      <c r="C20" s="605"/>
      <c r="D20" s="605"/>
      <c r="E20" s="605"/>
      <c r="F20" s="605"/>
      <c r="G20" s="605"/>
      <c r="H20" s="606"/>
      <c r="I20" s="589" t="s">
        <v>345</v>
      </c>
      <c r="J20" s="590"/>
      <c r="K20" s="590"/>
      <c r="L20" s="590"/>
      <c r="M20" s="590"/>
      <c r="N20" s="590"/>
      <c r="O20" s="590"/>
      <c r="P20" s="591"/>
      <c r="Q20" s="596"/>
      <c r="R20" s="597"/>
      <c r="S20" s="598"/>
    </row>
    <row r="21" spans="1:19" ht="24" customHeight="1" x14ac:dyDescent="0.2">
      <c r="A21" s="603"/>
      <c r="B21" s="613"/>
      <c r="C21" s="614"/>
      <c r="D21" s="614"/>
      <c r="E21" s="614"/>
      <c r="F21" s="614"/>
      <c r="G21" s="614"/>
      <c r="H21" s="615"/>
      <c r="I21" s="592" t="s">
        <v>40</v>
      </c>
      <c r="J21" s="593"/>
      <c r="K21" s="594" t="s">
        <v>41</v>
      </c>
      <c r="L21" s="594"/>
      <c r="M21" s="594"/>
      <c r="N21" s="594"/>
      <c r="O21" s="594"/>
      <c r="P21" s="595"/>
      <c r="Q21" s="599"/>
      <c r="R21" s="600"/>
      <c r="S21" s="601"/>
    </row>
    <row r="22" spans="1:19" ht="24" customHeight="1" x14ac:dyDescent="0.2">
      <c r="A22" s="602">
        <v>3</v>
      </c>
      <c r="B22" s="604"/>
      <c r="C22" s="605"/>
      <c r="D22" s="605"/>
      <c r="E22" s="605"/>
      <c r="F22" s="605"/>
      <c r="G22" s="605"/>
      <c r="H22" s="606"/>
      <c r="I22" s="589" t="s">
        <v>345</v>
      </c>
      <c r="J22" s="590"/>
      <c r="K22" s="590"/>
      <c r="L22" s="590"/>
      <c r="M22" s="590"/>
      <c r="N22" s="590"/>
      <c r="O22" s="590"/>
      <c r="P22" s="591"/>
      <c r="Q22" s="596"/>
      <c r="R22" s="597"/>
      <c r="S22" s="598"/>
    </row>
    <row r="23" spans="1:19" ht="24" customHeight="1" x14ac:dyDescent="0.2">
      <c r="A23" s="603"/>
      <c r="B23" s="613"/>
      <c r="C23" s="614"/>
      <c r="D23" s="614"/>
      <c r="E23" s="614"/>
      <c r="F23" s="614"/>
      <c r="G23" s="614"/>
      <c r="H23" s="615"/>
      <c r="I23" s="642" t="s">
        <v>40</v>
      </c>
      <c r="J23" s="643"/>
      <c r="K23" s="644" t="s">
        <v>41</v>
      </c>
      <c r="L23" s="644"/>
      <c r="M23" s="644"/>
      <c r="N23" s="644"/>
      <c r="O23" s="644"/>
      <c r="P23" s="645"/>
      <c r="Q23" s="599"/>
      <c r="R23" s="600"/>
      <c r="S23" s="601"/>
    </row>
    <row r="24" spans="1:19" ht="24" customHeight="1" x14ac:dyDescent="0.2">
      <c r="A24" s="602">
        <v>4</v>
      </c>
      <c r="B24" s="604"/>
      <c r="C24" s="605"/>
      <c r="D24" s="605"/>
      <c r="E24" s="605"/>
      <c r="F24" s="605"/>
      <c r="G24" s="605"/>
      <c r="H24" s="606"/>
      <c r="I24" s="589" t="s">
        <v>345</v>
      </c>
      <c r="J24" s="590"/>
      <c r="K24" s="590"/>
      <c r="L24" s="590"/>
      <c r="M24" s="590"/>
      <c r="N24" s="590"/>
      <c r="O24" s="590"/>
      <c r="P24" s="591"/>
      <c r="Q24" s="596"/>
      <c r="R24" s="597"/>
      <c r="S24" s="598"/>
    </row>
    <row r="25" spans="1:19" ht="24" customHeight="1" x14ac:dyDescent="0.2">
      <c r="A25" s="603"/>
      <c r="B25" s="613"/>
      <c r="C25" s="614"/>
      <c r="D25" s="614"/>
      <c r="E25" s="614"/>
      <c r="F25" s="614"/>
      <c r="G25" s="614"/>
      <c r="H25" s="615"/>
      <c r="I25" s="592" t="s">
        <v>40</v>
      </c>
      <c r="J25" s="593"/>
      <c r="K25" s="594" t="s">
        <v>41</v>
      </c>
      <c r="L25" s="594"/>
      <c r="M25" s="594"/>
      <c r="N25" s="594"/>
      <c r="O25" s="594"/>
      <c r="P25" s="595"/>
      <c r="Q25" s="599"/>
      <c r="R25" s="600"/>
      <c r="S25" s="601"/>
    </row>
    <row r="26" spans="1:19" ht="24" customHeight="1" x14ac:dyDescent="0.2">
      <c r="A26" s="602">
        <v>5</v>
      </c>
      <c r="B26" s="604"/>
      <c r="C26" s="605"/>
      <c r="D26" s="605"/>
      <c r="E26" s="605"/>
      <c r="F26" s="605"/>
      <c r="G26" s="605"/>
      <c r="H26" s="606"/>
      <c r="I26" s="589" t="s">
        <v>345</v>
      </c>
      <c r="J26" s="590"/>
      <c r="K26" s="590"/>
      <c r="L26" s="590"/>
      <c r="M26" s="590"/>
      <c r="N26" s="590"/>
      <c r="O26" s="590"/>
      <c r="P26" s="591"/>
      <c r="Q26" s="596"/>
      <c r="R26" s="597"/>
      <c r="S26" s="598"/>
    </row>
    <row r="27" spans="1:19" ht="24" customHeight="1" x14ac:dyDescent="0.2">
      <c r="A27" s="603"/>
      <c r="B27" s="613"/>
      <c r="C27" s="614"/>
      <c r="D27" s="614"/>
      <c r="E27" s="614"/>
      <c r="F27" s="614"/>
      <c r="G27" s="614"/>
      <c r="H27" s="615"/>
      <c r="I27" s="592" t="s">
        <v>40</v>
      </c>
      <c r="J27" s="593"/>
      <c r="K27" s="594" t="s">
        <v>41</v>
      </c>
      <c r="L27" s="594"/>
      <c r="M27" s="594"/>
      <c r="N27" s="594"/>
      <c r="O27" s="594"/>
      <c r="P27" s="595"/>
      <c r="Q27" s="599"/>
      <c r="R27" s="600"/>
      <c r="S27" s="601"/>
    </row>
    <row r="28" spans="1:19" ht="24" customHeight="1" x14ac:dyDescent="0.2">
      <c r="A28" s="602">
        <v>6</v>
      </c>
      <c r="B28" s="604"/>
      <c r="C28" s="605"/>
      <c r="D28" s="605"/>
      <c r="E28" s="605"/>
      <c r="F28" s="605"/>
      <c r="G28" s="605"/>
      <c r="H28" s="606"/>
      <c r="I28" s="589" t="s">
        <v>345</v>
      </c>
      <c r="J28" s="590"/>
      <c r="K28" s="590"/>
      <c r="L28" s="590"/>
      <c r="M28" s="590"/>
      <c r="N28" s="590"/>
      <c r="O28" s="590"/>
      <c r="P28" s="591"/>
      <c r="Q28" s="596"/>
      <c r="R28" s="597"/>
      <c r="S28" s="598"/>
    </row>
    <row r="29" spans="1:19" ht="24" customHeight="1" x14ac:dyDescent="0.2">
      <c r="A29" s="603"/>
      <c r="B29" s="613"/>
      <c r="C29" s="614"/>
      <c r="D29" s="614"/>
      <c r="E29" s="614"/>
      <c r="F29" s="614"/>
      <c r="G29" s="614"/>
      <c r="H29" s="615"/>
      <c r="I29" s="592" t="s">
        <v>40</v>
      </c>
      <c r="J29" s="593"/>
      <c r="K29" s="594" t="s">
        <v>41</v>
      </c>
      <c r="L29" s="594"/>
      <c r="M29" s="594"/>
      <c r="N29" s="594"/>
      <c r="O29" s="594"/>
      <c r="P29" s="595"/>
      <c r="Q29" s="599"/>
      <c r="R29" s="600"/>
      <c r="S29" s="601"/>
    </row>
    <row r="30" spans="1:19" ht="24" customHeight="1" x14ac:dyDescent="0.2">
      <c r="A30" s="602">
        <v>7</v>
      </c>
      <c r="B30" s="604"/>
      <c r="C30" s="605"/>
      <c r="D30" s="605"/>
      <c r="E30" s="605"/>
      <c r="F30" s="605"/>
      <c r="G30" s="605"/>
      <c r="H30" s="606"/>
      <c r="I30" s="589" t="s">
        <v>345</v>
      </c>
      <c r="J30" s="590"/>
      <c r="K30" s="590"/>
      <c r="L30" s="590"/>
      <c r="M30" s="590"/>
      <c r="N30" s="590"/>
      <c r="O30" s="590"/>
      <c r="P30" s="591"/>
      <c r="Q30" s="596"/>
      <c r="R30" s="597"/>
      <c r="S30" s="598"/>
    </row>
    <row r="31" spans="1:19" ht="24" customHeight="1" x14ac:dyDescent="0.2">
      <c r="A31" s="603"/>
      <c r="B31" s="613"/>
      <c r="C31" s="614"/>
      <c r="D31" s="614"/>
      <c r="E31" s="614"/>
      <c r="F31" s="614"/>
      <c r="G31" s="614"/>
      <c r="H31" s="615"/>
      <c r="I31" s="592" t="s">
        <v>40</v>
      </c>
      <c r="J31" s="593"/>
      <c r="K31" s="594" t="s">
        <v>41</v>
      </c>
      <c r="L31" s="594"/>
      <c r="M31" s="594"/>
      <c r="N31" s="594"/>
      <c r="O31" s="594"/>
      <c r="P31" s="595"/>
      <c r="Q31" s="599"/>
      <c r="R31" s="600"/>
      <c r="S31" s="601"/>
    </row>
    <row r="32" spans="1:19" ht="24" customHeight="1" x14ac:dyDescent="0.2">
      <c r="A32" s="602">
        <v>8</v>
      </c>
      <c r="B32" s="604"/>
      <c r="C32" s="605"/>
      <c r="D32" s="605"/>
      <c r="E32" s="605"/>
      <c r="F32" s="605"/>
      <c r="G32" s="605"/>
      <c r="H32" s="606"/>
      <c r="I32" s="589" t="s">
        <v>345</v>
      </c>
      <c r="J32" s="590"/>
      <c r="K32" s="590"/>
      <c r="L32" s="590"/>
      <c r="M32" s="590"/>
      <c r="N32" s="590"/>
      <c r="O32" s="590"/>
      <c r="P32" s="591"/>
      <c r="Q32" s="596"/>
      <c r="R32" s="597"/>
      <c r="S32" s="598"/>
    </row>
    <row r="33" spans="1:19" ht="24" customHeight="1" x14ac:dyDescent="0.2">
      <c r="A33" s="603"/>
      <c r="B33" s="613"/>
      <c r="C33" s="614"/>
      <c r="D33" s="614"/>
      <c r="E33" s="614"/>
      <c r="F33" s="614"/>
      <c r="G33" s="614"/>
      <c r="H33" s="615"/>
      <c r="I33" s="592" t="s">
        <v>40</v>
      </c>
      <c r="J33" s="593"/>
      <c r="K33" s="594" t="s">
        <v>41</v>
      </c>
      <c r="L33" s="594"/>
      <c r="M33" s="594"/>
      <c r="N33" s="594"/>
      <c r="O33" s="594"/>
      <c r="P33" s="595"/>
      <c r="Q33" s="599"/>
      <c r="R33" s="600"/>
      <c r="S33" s="601"/>
    </row>
    <row r="34" spans="1:19" ht="24" customHeight="1" x14ac:dyDescent="0.2">
      <c r="A34" s="602">
        <v>9</v>
      </c>
      <c r="B34" s="604"/>
      <c r="C34" s="605"/>
      <c r="D34" s="605"/>
      <c r="E34" s="605"/>
      <c r="F34" s="605"/>
      <c r="G34" s="605"/>
      <c r="H34" s="606"/>
      <c r="I34" s="589" t="s">
        <v>345</v>
      </c>
      <c r="J34" s="590"/>
      <c r="K34" s="590"/>
      <c r="L34" s="590"/>
      <c r="M34" s="590"/>
      <c r="N34" s="590"/>
      <c r="O34" s="590"/>
      <c r="P34" s="591"/>
      <c r="Q34" s="596"/>
      <c r="R34" s="597"/>
      <c r="S34" s="598"/>
    </row>
    <row r="35" spans="1:19" ht="24" customHeight="1" x14ac:dyDescent="0.2">
      <c r="A35" s="603"/>
      <c r="B35" s="613"/>
      <c r="C35" s="614"/>
      <c r="D35" s="614"/>
      <c r="E35" s="614"/>
      <c r="F35" s="614"/>
      <c r="G35" s="614"/>
      <c r="H35" s="615"/>
      <c r="I35" s="592" t="s">
        <v>40</v>
      </c>
      <c r="J35" s="593"/>
      <c r="K35" s="594" t="s">
        <v>41</v>
      </c>
      <c r="L35" s="594"/>
      <c r="M35" s="594"/>
      <c r="N35" s="594"/>
      <c r="O35" s="594"/>
      <c r="P35" s="595"/>
      <c r="Q35" s="599"/>
      <c r="R35" s="600"/>
      <c r="S35" s="601"/>
    </row>
    <row r="36" spans="1:19" ht="24" customHeight="1" x14ac:dyDescent="0.2">
      <c r="A36" s="602">
        <v>10</v>
      </c>
      <c r="B36" s="604"/>
      <c r="C36" s="605"/>
      <c r="D36" s="605"/>
      <c r="E36" s="605"/>
      <c r="F36" s="605"/>
      <c r="G36" s="605"/>
      <c r="H36" s="606"/>
      <c r="I36" s="610" t="s">
        <v>345</v>
      </c>
      <c r="J36" s="611"/>
      <c r="K36" s="611"/>
      <c r="L36" s="611"/>
      <c r="M36" s="611"/>
      <c r="N36" s="611"/>
      <c r="O36" s="611"/>
      <c r="P36" s="612"/>
      <c r="Q36" s="596"/>
      <c r="R36" s="597"/>
      <c r="S36" s="598"/>
    </row>
    <row r="37" spans="1:19" ht="24" customHeight="1" x14ac:dyDescent="0.2">
      <c r="A37" s="603"/>
      <c r="B37" s="607"/>
      <c r="C37" s="608"/>
      <c r="D37" s="608"/>
      <c r="E37" s="608"/>
      <c r="F37" s="608"/>
      <c r="G37" s="608"/>
      <c r="H37" s="609"/>
      <c r="I37" s="592" t="s">
        <v>40</v>
      </c>
      <c r="J37" s="593"/>
      <c r="K37" s="594" t="s">
        <v>41</v>
      </c>
      <c r="L37" s="594"/>
      <c r="M37" s="594"/>
      <c r="N37" s="594"/>
      <c r="O37" s="594"/>
      <c r="P37" s="595"/>
      <c r="Q37" s="599"/>
      <c r="R37" s="600"/>
      <c r="S37" s="601"/>
    </row>
    <row r="42" spans="1:19" s="58" customFormat="1" ht="12" customHeight="1" x14ac:dyDescent="0.2">
      <c r="A42" s="573"/>
      <c r="B42" s="573"/>
      <c r="C42" s="573"/>
      <c r="D42" s="573"/>
      <c r="E42" s="573"/>
      <c r="F42" s="573"/>
      <c r="G42" s="573"/>
      <c r="H42" s="573"/>
      <c r="I42" s="573"/>
      <c r="K42" s="574"/>
      <c r="L42" s="574"/>
      <c r="M42" s="574"/>
      <c r="N42" s="574"/>
      <c r="O42" s="574"/>
      <c r="P42" s="574"/>
      <c r="Q42" s="574"/>
      <c r="R42" s="574"/>
      <c r="S42" s="574"/>
    </row>
    <row r="43" spans="1:19" s="58" customFormat="1" ht="12" customHeight="1" x14ac:dyDescent="0.2">
      <c r="A43" s="575"/>
      <c r="B43" s="575"/>
      <c r="C43" s="575"/>
      <c r="D43" s="575"/>
      <c r="E43" s="575"/>
      <c r="F43" s="575"/>
      <c r="G43" s="575"/>
      <c r="H43" s="576">
        <f ca="1">IF('Seite 1'!$P$20="","",'Seite 1'!$P$20)</f>
        <v>44047</v>
      </c>
      <c r="I43" s="576"/>
      <c r="K43" s="577"/>
      <c r="L43" s="577"/>
      <c r="M43" s="577"/>
      <c r="N43" s="577"/>
      <c r="O43" s="577"/>
      <c r="P43" s="577"/>
      <c r="Q43" s="577"/>
      <c r="R43" s="577"/>
      <c r="S43" s="577"/>
    </row>
    <row r="44" spans="1:19" s="60" customFormat="1" ht="12" customHeight="1" x14ac:dyDescent="0.2">
      <c r="A44" s="59" t="s">
        <v>14</v>
      </c>
      <c r="B44" s="59"/>
      <c r="C44" s="59"/>
      <c r="D44" s="59"/>
      <c r="E44" s="59"/>
      <c r="F44" s="59"/>
      <c r="G44" s="59"/>
      <c r="H44" s="59"/>
      <c r="K44" s="59" t="s">
        <v>132</v>
      </c>
      <c r="L44" s="59"/>
      <c r="M44" s="59"/>
      <c r="N44" s="59"/>
      <c r="O44" s="59"/>
      <c r="P44" s="59"/>
      <c r="Q44" s="59"/>
      <c r="R44" s="59"/>
      <c r="S44" s="59"/>
    </row>
    <row r="45" spans="1:19" s="115" customFormat="1" ht="12" customHeight="1" x14ac:dyDescent="0.2">
      <c r="B45" s="114"/>
      <c r="C45" s="114"/>
      <c r="D45" s="114"/>
      <c r="E45" s="114"/>
      <c r="F45" s="114"/>
      <c r="G45" s="114"/>
      <c r="H45" s="114"/>
      <c r="K45" s="114" t="s">
        <v>229</v>
      </c>
      <c r="L45" s="114"/>
      <c r="M45" s="114"/>
      <c r="N45" s="114"/>
      <c r="O45" s="114"/>
      <c r="P45" s="114"/>
      <c r="Q45" s="114"/>
      <c r="R45" s="114"/>
      <c r="S45" s="114"/>
    </row>
  </sheetData>
  <sheetProtection password="EF62" sheet="1" objects="1" scenarios="1" selectLockedCells="1" autoFilter="0"/>
  <mergeCells count="75">
    <mergeCell ref="I22:P22"/>
    <mergeCell ref="I23:J23"/>
    <mergeCell ref="K23:P23"/>
    <mergeCell ref="I24:P24"/>
    <mergeCell ref="I25:J25"/>
    <mergeCell ref="K25:P25"/>
    <mergeCell ref="I18:P18"/>
    <mergeCell ref="I19:J19"/>
    <mergeCell ref="Q18:S19"/>
    <mergeCell ref="Q20:S21"/>
    <mergeCell ref="K19:P19"/>
    <mergeCell ref="I20:P20"/>
    <mergeCell ref="I21:J21"/>
    <mergeCell ref="K21:P21"/>
    <mergeCell ref="O1:S1"/>
    <mergeCell ref="E7:R7"/>
    <mergeCell ref="M9:R9"/>
    <mergeCell ref="E9:I9"/>
    <mergeCell ref="B15:H17"/>
    <mergeCell ref="I15:P17"/>
    <mergeCell ref="Q15:S17"/>
    <mergeCell ref="A12:S13"/>
    <mergeCell ref="A4:S4"/>
    <mergeCell ref="A15:A17"/>
    <mergeCell ref="A26:A27"/>
    <mergeCell ref="B28:H29"/>
    <mergeCell ref="A28:A29"/>
    <mergeCell ref="B18:H19"/>
    <mergeCell ref="B20:H21"/>
    <mergeCell ref="B22:H23"/>
    <mergeCell ref="B24:H25"/>
    <mergeCell ref="B26:H27"/>
    <mergeCell ref="A18:A19"/>
    <mergeCell ref="A20:A21"/>
    <mergeCell ref="A22:A23"/>
    <mergeCell ref="A24:A25"/>
    <mergeCell ref="A30:A31"/>
    <mergeCell ref="A32:A33"/>
    <mergeCell ref="Q34:S35"/>
    <mergeCell ref="A34:A35"/>
    <mergeCell ref="B34:H35"/>
    <mergeCell ref="B32:H33"/>
    <mergeCell ref="B30:H31"/>
    <mergeCell ref="I30:P30"/>
    <mergeCell ref="I31:J31"/>
    <mergeCell ref="K31:P31"/>
    <mergeCell ref="I32:P32"/>
    <mergeCell ref="I33:J33"/>
    <mergeCell ref="K33:P33"/>
    <mergeCell ref="I34:P34"/>
    <mergeCell ref="I35:J35"/>
    <mergeCell ref="K35:P35"/>
    <mergeCell ref="A43:G43"/>
    <mergeCell ref="H43:I43"/>
    <mergeCell ref="K43:S43"/>
    <mergeCell ref="A36:A37"/>
    <mergeCell ref="B36:H37"/>
    <mergeCell ref="A42:I42"/>
    <mergeCell ref="K42:S42"/>
    <mergeCell ref="Q36:S37"/>
    <mergeCell ref="I37:J37"/>
    <mergeCell ref="K37:P37"/>
    <mergeCell ref="I36:P36"/>
    <mergeCell ref="Q26:S27"/>
    <mergeCell ref="Q28:S29"/>
    <mergeCell ref="Q30:S31"/>
    <mergeCell ref="Q32:S33"/>
    <mergeCell ref="Q22:S23"/>
    <mergeCell ref="Q24:S25"/>
    <mergeCell ref="I26:P26"/>
    <mergeCell ref="I27:J27"/>
    <mergeCell ref="K27:P27"/>
    <mergeCell ref="I28:P28"/>
    <mergeCell ref="I29:J29"/>
    <mergeCell ref="K29:P29"/>
  </mergeCells>
  <conditionalFormatting sqref="O1">
    <cfRule type="cellIs" dxfId="9" priority="20" stopIfTrue="1" operator="equal">
      <formula>0</formula>
    </cfRule>
  </conditionalFormatting>
  <conditionalFormatting sqref="I22 I24 I26 I28 I30 I32 I34 I36 I20 I18">
    <cfRule type="cellIs" dxfId="8" priority="19" stopIfTrue="1" operator="equal">
      <formula>"Straße, Nr."</formula>
    </cfRule>
  </conditionalFormatting>
  <conditionalFormatting sqref="I23 I25 I27 I29 I31 I33 I35 I37 I21 I19">
    <cfRule type="cellIs" dxfId="7" priority="18" stopIfTrue="1" operator="equal">
      <formula>"PLZ"</formula>
    </cfRule>
  </conditionalFormatting>
  <conditionalFormatting sqref="K23 K25 K27 K29 K31 K33 K35 K37 K21 K19">
    <cfRule type="cellIs" dxfId="6" priority="17" stopIfTrue="1" operator="equal">
      <formula>"Ort"</formula>
    </cfRule>
  </conditionalFormatting>
  <dataValidations count="1">
    <dataValidation type="whole" operator="lessThanOrEqual" allowBlank="1" showErrorMessage="1" errorTitle="Postleitzahl" error="Bitte maximal fünf Zahlen eingeben!" sqref="I37:J37 I21:J21 I23:J23 I25:J25 I27:J27 I29:J29 I31:J31 I33:J33 I35:J35 I19:J19">
      <formula1>99999</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52"/>
  <sheetViews>
    <sheetView showGridLines="0" zoomScaleNormal="100" workbookViewId="0">
      <selection activeCell="T1" sqref="T1"/>
    </sheetView>
  </sheetViews>
  <sheetFormatPr baseColWidth="10" defaultRowHeight="12" customHeight="1" x14ac:dyDescent="0.2"/>
  <cols>
    <col min="1" max="1" width="0.85546875" style="235" customWidth="1"/>
    <col min="2" max="19" width="5.140625" style="235" customWidth="1"/>
    <col min="20" max="20" width="0.85546875" style="235" customWidth="1"/>
    <col min="21" max="16384" width="11.42578125" style="235"/>
  </cols>
  <sheetData>
    <row r="1" spans="1:20" s="211" customFormat="1" ht="15" customHeight="1" x14ac:dyDescent="0.2">
      <c r="A1" s="212" t="s">
        <v>341</v>
      </c>
    </row>
    <row r="2" spans="1:20" ht="15" customHeight="1" x14ac:dyDescent="0.2">
      <c r="O2" s="230"/>
      <c r="P2" s="248"/>
      <c r="Q2" s="248"/>
      <c r="R2" s="248"/>
      <c r="S2" s="248"/>
    </row>
    <row r="3" spans="1:20" ht="15" customHeight="1" x14ac:dyDescent="0.2">
      <c r="O3" s="230"/>
      <c r="P3" s="248"/>
      <c r="Q3" s="248"/>
      <c r="R3" s="248"/>
      <c r="S3" s="248"/>
    </row>
    <row r="4" spans="1:20" s="148" customFormat="1" ht="15" customHeight="1" x14ac:dyDescent="0.2">
      <c r="B4" s="236"/>
      <c r="O4" s="237"/>
      <c r="P4" s="238"/>
      <c r="Q4" s="238"/>
      <c r="R4" s="238"/>
      <c r="T4" s="231" t="str">
        <f>'Seite 1'!$A$65</f>
        <v>Antrag LiH - Organisationsstände auf Messen</v>
      </c>
    </row>
    <row r="5" spans="1:20" s="148" customFormat="1" ht="15" customHeight="1" x14ac:dyDescent="0.2">
      <c r="T5" s="232" t="str">
        <f>'Seite 1'!$A$66</f>
        <v>Formularversion: V 1.2 vom 04.08.20</v>
      </c>
    </row>
    <row r="6" spans="1:20" s="148" customFormat="1" ht="15" customHeight="1" x14ac:dyDescent="0.2">
      <c r="T6" s="232"/>
    </row>
    <row r="7" spans="1:20" ht="18" customHeight="1" x14ac:dyDescent="0.2">
      <c r="A7" s="638" t="s">
        <v>251</v>
      </c>
      <c r="B7" s="638"/>
      <c r="C7" s="638"/>
      <c r="D7" s="638"/>
      <c r="E7" s="638"/>
      <c r="F7" s="638"/>
      <c r="G7" s="638"/>
      <c r="H7" s="638"/>
      <c r="I7" s="638"/>
      <c r="J7" s="638"/>
      <c r="K7" s="638"/>
      <c r="L7" s="638"/>
      <c r="M7" s="638"/>
      <c r="N7" s="638"/>
      <c r="O7" s="638"/>
      <c r="P7" s="638"/>
      <c r="Q7" s="638"/>
      <c r="R7" s="638"/>
      <c r="S7" s="638"/>
    </row>
    <row r="8" spans="1:20" ht="5.0999999999999996" customHeight="1" x14ac:dyDescent="0.2">
      <c r="B8" s="239"/>
      <c r="C8" s="239"/>
      <c r="D8" s="239"/>
      <c r="E8" s="239"/>
      <c r="F8" s="239"/>
      <c r="G8" s="239"/>
      <c r="H8" s="239"/>
      <c r="I8" s="239"/>
      <c r="J8" s="239"/>
      <c r="K8" s="239"/>
      <c r="L8" s="239"/>
      <c r="M8" s="239"/>
      <c r="N8" s="239"/>
      <c r="O8" s="239"/>
      <c r="P8" s="239"/>
      <c r="Q8" s="239"/>
      <c r="R8" s="239"/>
      <c r="S8" s="239"/>
    </row>
    <row r="9" spans="1:20" ht="5.0999999999999996" customHeight="1" x14ac:dyDescent="0.2">
      <c r="A9" s="264"/>
      <c r="B9" s="261"/>
      <c r="C9" s="249"/>
      <c r="D9" s="249"/>
      <c r="E9" s="249"/>
      <c r="F9" s="249"/>
      <c r="G9" s="249"/>
      <c r="H9" s="249"/>
      <c r="I9" s="249"/>
      <c r="J9" s="249"/>
      <c r="K9" s="249"/>
      <c r="L9" s="249"/>
      <c r="M9" s="249"/>
      <c r="N9" s="249"/>
      <c r="O9" s="249"/>
      <c r="P9" s="249"/>
      <c r="Q9" s="249"/>
      <c r="R9" s="249"/>
      <c r="S9" s="249"/>
      <c r="T9" s="266"/>
    </row>
    <row r="10" spans="1:20" ht="12" customHeight="1" x14ac:dyDescent="0.2">
      <c r="A10" s="250"/>
      <c r="B10" s="647" t="s">
        <v>278</v>
      </c>
      <c r="C10" s="647"/>
      <c r="D10" s="647"/>
      <c r="E10" s="647"/>
      <c r="F10" s="647"/>
      <c r="G10" s="647"/>
      <c r="H10" s="647"/>
      <c r="I10" s="647"/>
      <c r="J10" s="647"/>
      <c r="K10" s="647"/>
      <c r="L10" s="647"/>
      <c r="M10" s="647"/>
      <c r="N10" s="647"/>
      <c r="O10" s="647"/>
      <c r="P10" s="647"/>
      <c r="Q10" s="647"/>
      <c r="R10" s="647"/>
      <c r="S10" s="647"/>
      <c r="T10" s="251"/>
    </row>
    <row r="11" spans="1:20" ht="12" customHeight="1" x14ac:dyDescent="0.2">
      <c r="A11" s="250"/>
      <c r="B11" s="647"/>
      <c r="C11" s="647"/>
      <c r="D11" s="647"/>
      <c r="E11" s="647"/>
      <c r="F11" s="647"/>
      <c r="G11" s="647"/>
      <c r="H11" s="647"/>
      <c r="I11" s="647"/>
      <c r="J11" s="647"/>
      <c r="K11" s="647"/>
      <c r="L11" s="647"/>
      <c r="M11" s="647"/>
      <c r="N11" s="647"/>
      <c r="O11" s="647"/>
      <c r="P11" s="647"/>
      <c r="Q11" s="647"/>
      <c r="R11" s="647"/>
      <c r="S11" s="647"/>
      <c r="T11" s="251"/>
    </row>
    <row r="12" spans="1:20" ht="12" customHeight="1" x14ac:dyDescent="0.2">
      <c r="A12" s="250"/>
      <c r="B12" s="647"/>
      <c r="C12" s="647"/>
      <c r="D12" s="647"/>
      <c r="E12" s="647"/>
      <c r="F12" s="647"/>
      <c r="G12" s="647"/>
      <c r="H12" s="647"/>
      <c r="I12" s="647"/>
      <c r="J12" s="647"/>
      <c r="K12" s="647"/>
      <c r="L12" s="647"/>
      <c r="M12" s="647"/>
      <c r="N12" s="647"/>
      <c r="O12" s="647"/>
      <c r="P12" s="647"/>
      <c r="Q12" s="647"/>
      <c r="R12" s="647"/>
      <c r="S12" s="647"/>
      <c r="T12" s="251"/>
    </row>
    <row r="13" spans="1:20" ht="12" customHeight="1" x14ac:dyDescent="0.2">
      <c r="A13" s="250"/>
      <c r="B13" s="647"/>
      <c r="C13" s="647"/>
      <c r="D13" s="647"/>
      <c r="E13" s="647"/>
      <c r="F13" s="647"/>
      <c r="G13" s="647"/>
      <c r="H13" s="647"/>
      <c r="I13" s="647"/>
      <c r="J13" s="647"/>
      <c r="K13" s="647"/>
      <c r="L13" s="647"/>
      <c r="M13" s="647"/>
      <c r="N13" s="647"/>
      <c r="O13" s="647"/>
      <c r="P13" s="647"/>
      <c r="Q13" s="647"/>
      <c r="R13" s="647"/>
      <c r="S13" s="647"/>
      <c r="T13" s="251"/>
    </row>
    <row r="14" spans="1:20" ht="12" customHeight="1" x14ac:dyDescent="0.2">
      <c r="A14" s="250"/>
      <c r="B14" s="647"/>
      <c r="C14" s="647"/>
      <c r="D14" s="647"/>
      <c r="E14" s="647"/>
      <c r="F14" s="647"/>
      <c r="G14" s="647"/>
      <c r="H14" s="647"/>
      <c r="I14" s="647"/>
      <c r="J14" s="647"/>
      <c r="K14" s="647"/>
      <c r="L14" s="647"/>
      <c r="M14" s="647"/>
      <c r="N14" s="647"/>
      <c r="O14" s="647"/>
      <c r="P14" s="647"/>
      <c r="Q14" s="647"/>
      <c r="R14" s="647"/>
      <c r="S14" s="647"/>
      <c r="T14" s="251"/>
    </row>
    <row r="15" spans="1:20" ht="12" customHeight="1" x14ac:dyDescent="0.2">
      <c r="A15" s="250"/>
      <c r="B15" s="647"/>
      <c r="C15" s="647"/>
      <c r="D15" s="647"/>
      <c r="E15" s="647"/>
      <c r="F15" s="647"/>
      <c r="G15" s="647"/>
      <c r="H15" s="647"/>
      <c r="I15" s="647"/>
      <c r="J15" s="647"/>
      <c r="K15" s="647"/>
      <c r="L15" s="647"/>
      <c r="M15" s="647"/>
      <c r="N15" s="647"/>
      <c r="O15" s="647"/>
      <c r="P15" s="647"/>
      <c r="Q15" s="647"/>
      <c r="R15" s="647"/>
      <c r="S15" s="647"/>
      <c r="T15" s="251"/>
    </row>
    <row r="16" spans="1:20" ht="12" customHeight="1" x14ac:dyDescent="0.2">
      <c r="A16" s="250"/>
      <c r="B16" s="647"/>
      <c r="C16" s="647"/>
      <c r="D16" s="647"/>
      <c r="E16" s="647"/>
      <c r="F16" s="647"/>
      <c r="G16" s="647"/>
      <c r="H16" s="647"/>
      <c r="I16" s="647"/>
      <c r="J16" s="647"/>
      <c r="K16" s="647"/>
      <c r="L16" s="647"/>
      <c r="M16" s="647"/>
      <c r="N16" s="647"/>
      <c r="O16" s="647"/>
      <c r="P16" s="647"/>
      <c r="Q16" s="647"/>
      <c r="R16" s="647"/>
      <c r="S16" s="647"/>
      <c r="T16" s="251"/>
    </row>
    <row r="17" spans="1:20" ht="12" customHeight="1" x14ac:dyDescent="0.2">
      <c r="A17" s="250"/>
      <c r="B17" s="647" t="s">
        <v>279</v>
      </c>
      <c r="C17" s="647"/>
      <c r="D17" s="647"/>
      <c r="E17" s="647"/>
      <c r="F17" s="647"/>
      <c r="G17" s="647"/>
      <c r="H17" s="647"/>
      <c r="I17" s="647"/>
      <c r="J17" s="647"/>
      <c r="K17" s="647"/>
      <c r="L17" s="647"/>
      <c r="M17" s="647"/>
      <c r="N17" s="647"/>
      <c r="O17" s="647"/>
      <c r="P17" s="647"/>
      <c r="Q17" s="647"/>
      <c r="R17" s="647"/>
      <c r="S17" s="647"/>
      <c r="T17" s="251"/>
    </row>
    <row r="18" spans="1:20" ht="12" customHeight="1" x14ac:dyDescent="0.2">
      <c r="A18" s="250"/>
      <c r="B18" s="647"/>
      <c r="C18" s="647"/>
      <c r="D18" s="647"/>
      <c r="E18" s="647"/>
      <c r="F18" s="647"/>
      <c r="G18" s="647"/>
      <c r="H18" s="647"/>
      <c r="I18" s="647"/>
      <c r="J18" s="647"/>
      <c r="K18" s="647"/>
      <c r="L18" s="647"/>
      <c r="M18" s="647"/>
      <c r="N18" s="647"/>
      <c r="O18" s="647"/>
      <c r="P18" s="647"/>
      <c r="Q18" s="647"/>
      <c r="R18" s="647"/>
      <c r="S18" s="647"/>
      <c r="T18" s="251"/>
    </row>
    <row r="19" spans="1:20" ht="12" customHeight="1" x14ac:dyDescent="0.2">
      <c r="A19" s="250"/>
      <c r="B19" s="647"/>
      <c r="C19" s="647"/>
      <c r="D19" s="647"/>
      <c r="E19" s="647"/>
      <c r="F19" s="647"/>
      <c r="G19" s="647"/>
      <c r="H19" s="647"/>
      <c r="I19" s="647"/>
      <c r="J19" s="647"/>
      <c r="K19" s="647"/>
      <c r="L19" s="647"/>
      <c r="M19" s="647"/>
      <c r="N19" s="647"/>
      <c r="O19" s="647"/>
      <c r="P19" s="647"/>
      <c r="Q19" s="647"/>
      <c r="R19" s="647"/>
      <c r="S19" s="647"/>
      <c r="T19" s="251"/>
    </row>
    <row r="20" spans="1:20" ht="12" customHeight="1" x14ac:dyDescent="0.2">
      <c r="A20" s="250"/>
      <c r="B20" s="647"/>
      <c r="C20" s="647"/>
      <c r="D20" s="647"/>
      <c r="E20" s="647"/>
      <c r="F20" s="647"/>
      <c r="G20" s="647"/>
      <c r="H20" s="647"/>
      <c r="I20" s="647"/>
      <c r="J20" s="647"/>
      <c r="K20" s="647"/>
      <c r="L20" s="647"/>
      <c r="M20" s="647"/>
      <c r="N20" s="647"/>
      <c r="O20" s="647"/>
      <c r="P20" s="647"/>
      <c r="Q20" s="647"/>
      <c r="R20" s="647"/>
      <c r="S20" s="647"/>
      <c r="T20" s="251"/>
    </row>
    <row r="21" spans="1:20" ht="12" customHeight="1" x14ac:dyDescent="0.2">
      <c r="A21" s="250"/>
      <c r="B21" s="647" t="s">
        <v>280</v>
      </c>
      <c r="C21" s="647"/>
      <c r="D21" s="647"/>
      <c r="E21" s="647"/>
      <c r="F21" s="647"/>
      <c r="G21" s="647"/>
      <c r="H21" s="647"/>
      <c r="I21" s="647"/>
      <c r="J21" s="647"/>
      <c r="K21" s="647"/>
      <c r="L21" s="647"/>
      <c r="M21" s="647"/>
      <c r="N21" s="647"/>
      <c r="O21" s="647"/>
      <c r="P21" s="647"/>
      <c r="Q21" s="647"/>
      <c r="R21" s="647"/>
      <c r="S21" s="647"/>
      <c r="T21" s="251"/>
    </row>
    <row r="22" spans="1:20" ht="12" customHeight="1" x14ac:dyDescent="0.2">
      <c r="A22" s="250"/>
      <c r="B22" s="647"/>
      <c r="C22" s="647"/>
      <c r="D22" s="647"/>
      <c r="E22" s="647"/>
      <c r="F22" s="647"/>
      <c r="G22" s="647"/>
      <c r="H22" s="647"/>
      <c r="I22" s="647"/>
      <c r="J22" s="647"/>
      <c r="K22" s="647"/>
      <c r="L22" s="647"/>
      <c r="M22" s="647"/>
      <c r="N22" s="647"/>
      <c r="O22" s="647"/>
      <c r="P22" s="647"/>
      <c r="Q22" s="647"/>
      <c r="R22" s="647"/>
      <c r="S22" s="647"/>
      <c r="T22" s="251"/>
    </row>
    <row r="23" spans="1:20" ht="12" customHeight="1" x14ac:dyDescent="0.2">
      <c r="A23" s="250"/>
      <c r="B23" s="647"/>
      <c r="C23" s="647"/>
      <c r="D23" s="647"/>
      <c r="E23" s="647"/>
      <c r="F23" s="647"/>
      <c r="G23" s="647"/>
      <c r="H23" s="647"/>
      <c r="I23" s="647"/>
      <c r="J23" s="647"/>
      <c r="K23" s="647"/>
      <c r="L23" s="647"/>
      <c r="M23" s="647"/>
      <c r="N23" s="647"/>
      <c r="O23" s="647"/>
      <c r="P23" s="647"/>
      <c r="Q23" s="647"/>
      <c r="R23" s="647"/>
      <c r="S23" s="647"/>
      <c r="T23" s="251"/>
    </row>
    <row r="24" spans="1:20" ht="12" customHeight="1" x14ac:dyDescent="0.2">
      <c r="A24" s="250"/>
      <c r="B24" s="648" t="s">
        <v>281</v>
      </c>
      <c r="C24" s="648"/>
      <c r="D24" s="648"/>
      <c r="E24" s="648"/>
      <c r="F24" s="648"/>
      <c r="G24" s="648"/>
      <c r="H24" s="648"/>
      <c r="I24" s="648"/>
      <c r="J24" s="648"/>
      <c r="K24" s="648"/>
      <c r="L24" s="648"/>
      <c r="M24" s="648"/>
      <c r="N24" s="648"/>
      <c r="O24" s="648"/>
      <c r="P24" s="648"/>
      <c r="Q24" s="648"/>
      <c r="R24" s="648"/>
      <c r="S24" s="648"/>
      <c r="T24" s="251"/>
    </row>
    <row r="25" spans="1:20" ht="12" customHeight="1" x14ac:dyDescent="0.2">
      <c r="A25" s="250"/>
      <c r="B25" s="648"/>
      <c r="C25" s="648"/>
      <c r="D25" s="648"/>
      <c r="E25" s="648"/>
      <c r="F25" s="648"/>
      <c r="G25" s="648"/>
      <c r="H25" s="648"/>
      <c r="I25" s="648"/>
      <c r="J25" s="648"/>
      <c r="K25" s="648"/>
      <c r="L25" s="648"/>
      <c r="M25" s="648"/>
      <c r="N25" s="648"/>
      <c r="O25" s="648"/>
      <c r="P25" s="648"/>
      <c r="Q25" s="648"/>
      <c r="R25" s="648"/>
      <c r="S25" s="648"/>
      <c r="T25" s="251"/>
    </row>
    <row r="26" spans="1:20" ht="12" customHeight="1" x14ac:dyDescent="0.2">
      <c r="A26" s="250"/>
      <c r="B26" s="648"/>
      <c r="C26" s="648"/>
      <c r="D26" s="648"/>
      <c r="E26" s="648"/>
      <c r="F26" s="648"/>
      <c r="G26" s="648"/>
      <c r="H26" s="648"/>
      <c r="I26" s="648"/>
      <c r="J26" s="648"/>
      <c r="K26" s="648"/>
      <c r="L26" s="648"/>
      <c r="M26" s="648"/>
      <c r="N26" s="648"/>
      <c r="O26" s="648"/>
      <c r="P26" s="648"/>
      <c r="Q26" s="648"/>
      <c r="R26" s="648"/>
      <c r="S26" s="648"/>
      <c r="T26" s="251"/>
    </row>
    <row r="27" spans="1:20" ht="12" customHeight="1" x14ac:dyDescent="0.2">
      <c r="A27" s="250"/>
      <c r="B27" s="648"/>
      <c r="C27" s="648"/>
      <c r="D27" s="648"/>
      <c r="E27" s="648"/>
      <c r="F27" s="648"/>
      <c r="G27" s="648"/>
      <c r="H27" s="648"/>
      <c r="I27" s="648"/>
      <c r="J27" s="648"/>
      <c r="K27" s="648"/>
      <c r="L27" s="648"/>
      <c r="M27" s="648"/>
      <c r="N27" s="648"/>
      <c r="O27" s="648"/>
      <c r="P27" s="648"/>
      <c r="Q27" s="648"/>
      <c r="R27" s="648"/>
      <c r="S27" s="648"/>
      <c r="T27" s="251"/>
    </row>
    <row r="28" spans="1:20" ht="12" customHeight="1" x14ac:dyDescent="0.2">
      <c r="A28" s="250"/>
      <c r="B28" s="262" t="s">
        <v>5</v>
      </c>
      <c r="C28" s="646" t="s">
        <v>282</v>
      </c>
      <c r="D28" s="646"/>
      <c r="E28" s="646"/>
      <c r="F28" s="646"/>
      <c r="G28" s="646"/>
      <c r="H28" s="646"/>
      <c r="I28" s="646"/>
      <c r="J28" s="646"/>
      <c r="K28" s="646"/>
      <c r="L28" s="646"/>
      <c r="M28" s="646"/>
      <c r="N28" s="646"/>
      <c r="O28" s="646"/>
      <c r="P28" s="646"/>
      <c r="Q28" s="646"/>
      <c r="R28" s="646"/>
      <c r="S28" s="646"/>
      <c r="T28" s="251"/>
    </row>
    <row r="29" spans="1:20" ht="12" customHeight="1" x14ac:dyDescent="0.2">
      <c r="A29" s="250"/>
      <c r="B29" s="262"/>
      <c r="C29" s="646"/>
      <c r="D29" s="646"/>
      <c r="E29" s="646"/>
      <c r="F29" s="646"/>
      <c r="G29" s="646"/>
      <c r="H29" s="646"/>
      <c r="I29" s="646"/>
      <c r="J29" s="646"/>
      <c r="K29" s="646"/>
      <c r="L29" s="646"/>
      <c r="M29" s="646"/>
      <c r="N29" s="646"/>
      <c r="O29" s="646"/>
      <c r="P29" s="646"/>
      <c r="Q29" s="646"/>
      <c r="R29" s="646"/>
      <c r="S29" s="646"/>
      <c r="T29" s="251"/>
    </row>
    <row r="30" spans="1:20" ht="12" customHeight="1" x14ac:dyDescent="0.2">
      <c r="A30" s="250"/>
      <c r="B30" s="262"/>
      <c r="C30" s="646"/>
      <c r="D30" s="646"/>
      <c r="E30" s="646"/>
      <c r="F30" s="646"/>
      <c r="G30" s="646"/>
      <c r="H30" s="646"/>
      <c r="I30" s="646"/>
      <c r="J30" s="646"/>
      <c r="K30" s="646"/>
      <c r="L30" s="646"/>
      <c r="M30" s="646"/>
      <c r="N30" s="646"/>
      <c r="O30" s="646"/>
      <c r="P30" s="646"/>
      <c r="Q30" s="646"/>
      <c r="R30" s="646"/>
      <c r="S30" s="646"/>
      <c r="T30" s="251"/>
    </row>
    <row r="31" spans="1:20" ht="12" customHeight="1" x14ac:dyDescent="0.2">
      <c r="A31" s="250"/>
      <c r="B31" s="262" t="s">
        <v>6</v>
      </c>
      <c r="C31" s="646" t="s">
        <v>283</v>
      </c>
      <c r="D31" s="646"/>
      <c r="E31" s="646"/>
      <c r="F31" s="646"/>
      <c r="G31" s="646"/>
      <c r="H31" s="646"/>
      <c r="I31" s="646"/>
      <c r="J31" s="646"/>
      <c r="K31" s="646"/>
      <c r="L31" s="646"/>
      <c r="M31" s="646"/>
      <c r="N31" s="646"/>
      <c r="O31" s="646"/>
      <c r="P31" s="646"/>
      <c r="Q31" s="646"/>
      <c r="R31" s="646"/>
      <c r="S31" s="646"/>
      <c r="T31" s="251"/>
    </row>
    <row r="32" spans="1:20" ht="12" customHeight="1" x14ac:dyDescent="0.2">
      <c r="A32" s="250"/>
      <c r="B32" s="262"/>
      <c r="C32" s="646"/>
      <c r="D32" s="646"/>
      <c r="E32" s="646"/>
      <c r="F32" s="646"/>
      <c r="G32" s="646"/>
      <c r="H32" s="646"/>
      <c r="I32" s="646"/>
      <c r="J32" s="646"/>
      <c r="K32" s="646"/>
      <c r="L32" s="646"/>
      <c r="M32" s="646"/>
      <c r="N32" s="646"/>
      <c r="O32" s="646"/>
      <c r="P32" s="646"/>
      <c r="Q32" s="646"/>
      <c r="R32" s="646"/>
      <c r="S32" s="646"/>
      <c r="T32" s="251"/>
    </row>
    <row r="33" spans="1:20" ht="12" customHeight="1" x14ac:dyDescent="0.2">
      <c r="A33" s="250"/>
      <c r="B33" s="262"/>
      <c r="C33" s="646"/>
      <c r="D33" s="646"/>
      <c r="E33" s="646"/>
      <c r="F33" s="646"/>
      <c r="G33" s="646"/>
      <c r="H33" s="646"/>
      <c r="I33" s="646"/>
      <c r="J33" s="646"/>
      <c r="K33" s="646"/>
      <c r="L33" s="646"/>
      <c r="M33" s="646"/>
      <c r="N33" s="646"/>
      <c r="O33" s="646"/>
      <c r="P33" s="646"/>
      <c r="Q33" s="646"/>
      <c r="R33" s="646"/>
      <c r="S33" s="646"/>
      <c r="T33" s="251"/>
    </row>
    <row r="34" spans="1:20" ht="12" customHeight="1" x14ac:dyDescent="0.2">
      <c r="A34" s="250"/>
      <c r="B34" s="262" t="s">
        <v>252</v>
      </c>
      <c r="C34" s="646" t="s">
        <v>284</v>
      </c>
      <c r="D34" s="646"/>
      <c r="E34" s="646"/>
      <c r="F34" s="646"/>
      <c r="G34" s="646"/>
      <c r="H34" s="646"/>
      <c r="I34" s="646"/>
      <c r="J34" s="646"/>
      <c r="K34" s="646"/>
      <c r="L34" s="646"/>
      <c r="M34" s="646"/>
      <c r="N34" s="646"/>
      <c r="O34" s="646"/>
      <c r="P34" s="646"/>
      <c r="Q34" s="646"/>
      <c r="R34" s="646"/>
      <c r="S34" s="646"/>
      <c r="T34" s="251"/>
    </row>
    <row r="35" spans="1:20" ht="12" customHeight="1" x14ac:dyDescent="0.2">
      <c r="A35" s="250"/>
      <c r="B35" s="262"/>
      <c r="C35" s="646"/>
      <c r="D35" s="646"/>
      <c r="E35" s="646"/>
      <c r="F35" s="646"/>
      <c r="G35" s="646"/>
      <c r="H35" s="646"/>
      <c r="I35" s="646"/>
      <c r="J35" s="646"/>
      <c r="K35" s="646"/>
      <c r="L35" s="646"/>
      <c r="M35" s="646"/>
      <c r="N35" s="646"/>
      <c r="O35" s="646"/>
      <c r="P35" s="646"/>
      <c r="Q35" s="646"/>
      <c r="R35" s="646"/>
      <c r="S35" s="646"/>
      <c r="T35" s="251"/>
    </row>
    <row r="36" spans="1:20" ht="12" customHeight="1" x14ac:dyDescent="0.2">
      <c r="A36" s="250"/>
      <c r="B36" s="262"/>
      <c r="C36" s="646"/>
      <c r="D36" s="646"/>
      <c r="E36" s="646"/>
      <c r="F36" s="646"/>
      <c r="G36" s="646"/>
      <c r="H36" s="646"/>
      <c r="I36" s="646"/>
      <c r="J36" s="646"/>
      <c r="K36" s="646"/>
      <c r="L36" s="646"/>
      <c r="M36" s="646"/>
      <c r="N36" s="646"/>
      <c r="O36" s="646"/>
      <c r="P36" s="646"/>
      <c r="Q36" s="646"/>
      <c r="R36" s="646"/>
      <c r="S36" s="646"/>
      <c r="T36" s="251"/>
    </row>
    <row r="37" spans="1:20" ht="12" customHeight="1" x14ac:dyDescent="0.2">
      <c r="A37" s="250"/>
      <c r="B37" s="262"/>
      <c r="C37" s="646"/>
      <c r="D37" s="646"/>
      <c r="E37" s="646"/>
      <c r="F37" s="646"/>
      <c r="G37" s="646"/>
      <c r="H37" s="646"/>
      <c r="I37" s="646"/>
      <c r="J37" s="646"/>
      <c r="K37" s="646"/>
      <c r="L37" s="646"/>
      <c r="M37" s="646"/>
      <c r="N37" s="646"/>
      <c r="O37" s="646"/>
      <c r="P37" s="646"/>
      <c r="Q37" s="646"/>
      <c r="R37" s="646"/>
      <c r="S37" s="646"/>
      <c r="T37" s="251"/>
    </row>
    <row r="38" spans="1:20" ht="12" customHeight="1" x14ac:dyDescent="0.2">
      <c r="A38" s="250"/>
      <c r="B38" s="262" t="s">
        <v>253</v>
      </c>
      <c r="C38" s="646" t="s">
        <v>285</v>
      </c>
      <c r="D38" s="646"/>
      <c r="E38" s="646"/>
      <c r="F38" s="646"/>
      <c r="G38" s="646"/>
      <c r="H38" s="646"/>
      <c r="I38" s="646"/>
      <c r="J38" s="646"/>
      <c r="K38" s="646"/>
      <c r="L38" s="646"/>
      <c r="M38" s="646"/>
      <c r="N38" s="646"/>
      <c r="O38" s="646"/>
      <c r="P38" s="646"/>
      <c r="Q38" s="646"/>
      <c r="R38" s="646"/>
      <c r="S38" s="646"/>
      <c r="T38" s="251"/>
    </row>
    <row r="39" spans="1:20" ht="12" customHeight="1" x14ac:dyDescent="0.2">
      <c r="A39" s="250"/>
      <c r="B39" s="262"/>
      <c r="C39" s="646"/>
      <c r="D39" s="646"/>
      <c r="E39" s="646"/>
      <c r="F39" s="646"/>
      <c r="G39" s="646"/>
      <c r="H39" s="646"/>
      <c r="I39" s="646"/>
      <c r="J39" s="646"/>
      <c r="K39" s="646"/>
      <c r="L39" s="646"/>
      <c r="M39" s="646"/>
      <c r="N39" s="646"/>
      <c r="O39" s="646"/>
      <c r="P39" s="646"/>
      <c r="Q39" s="646"/>
      <c r="R39" s="646"/>
      <c r="S39" s="646"/>
      <c r="T39" s="251"/>
    </row>
    <row r="40" spans="1:20" ht="12" customHeight="1" x14ac:dyDescent="0.2">
      <c r="A40" s="250"/>
      <c r="B40" s="262"/>
      <c r="C40" s="646"/>
      <c r="D40" s="646"/>
      <c r="E40" s="646"/>
      <c r="F40" s="646"/>
      <c r="G40" s="646"/>
      <c r="H40" s="646"/>
      <c r="I40" s="646"/>
      <c r="J40" s="646"/>
      <c r="K40" s="646"/>
      <c r="L40" s="646"/>
      <c r="M40" s="646"/>
      <c r="N40" s="646"/>
      <c r="O40" s="646"/>
      <c r="P40" s="646"/>
      <c r="Q40" s="646"/>
      <c r="R40" s="646"/>
      <c r="S40" s="646"/>
      <c r="T40" s="251"/>
    </row>
    <row r="41" spans="1:20" ht="12" customHeight="1" x14ac:dyDescent="0.2">
      <c r="A41" s="250"/>
      <c r="B41" s="262"/>
      <c r="C41" s="646"/>
      <c r="D41" s="646"/>
      <c r="E41" s="646"/>
      <c r="F41" s="646"/>
      <c r="G41" s="646"/>
      <c r="H41" s="646"/>
      <c r="I41" s="646"/>
      <c r="J41" s="646"/>
      <c r="K41" s="646"/>
      <c r="L41" s="646"/>
      <c r="M41" s="646"/>
      <c r="N41" s="646"/>
      <c r="O41" s="646"/>
      <c r="P41" s="646"/>
      <c r="Q41" s="646"/>
      <c r="R41" s="646"/>
      <c r="S41" s="646"/>
      <c r="T41" s="251"/>
    </row>
    <row r="42" spans="1:20" ht="12" customHeight="1" x14ac:dyDescent="0.2">
      <c r="A42" s="250"/>
      <c r="B42" s="262"/>
      <c r="C42" s="646"/>
      <c r="D42" s="646"/>
      <c r="E42" s="646"/>
      <c r="F42" s="646"/>
      <c r="G42" s="646"/>
      <c r="H42" s="646"/>
      <c r="I42" s="646"/>
      <c r="J42" s="646"/>
      <c r="K42" s="646"/>
      <c r="L42" s="646"/>
      <c r="M42" s="646"/>
      <c r="N42" s="646"/>
      <c r="O42" s="646"/>
      <c r="P42" s="646"/>
      <c r="Q42" s="646"/>
      <c r="R42" s="646"/>
      <c r="S42" s="646"/>
      <c r="T42" s="251"/>
    </row>
    <row r="43" spans="1:20" ht="12" customHeight="1" x14ac:dyDescent="0.2">
      <c r="A43" s="250"/>
      <c r="B43" s="647" t="s">
        <v>286</v>
      </c>
      <c r="C43" s="647"/>
      <c r="D43" s="647"/>
      <c r="E43" s="647"/>
      <c r="F43" s="647"/>
      <c r="G43" s="647"/>
      <c r="H43" s="647"/>
      <c r="I43" s="647"/>
      <c r="J43" s="647"/>
      <c r="K43" s="647"/>
      <c r="L43" s="647"/>
      <c r="M43" s="647"/>
      <c r="N43" s="647"/>
      <c r="O43" s="647"/>
      <c r="P43" s="647"/>
      <c r="Q43" s="647"/>
      <c r="R43" s="647"/>
      <c r="S43" s="647"/>
      <c r="T43" s="251"/>
    </row>
    <row r="44" spans="1:20" ht="12" customHeight="1" x14ac:dyDescent="0.2">
      <c r="A44" s="250"/>
      <c r="B44" s="647"/>
      <c r="C44" s="647"/>
      <c r="D44" s="647"/>
      <c r="E44" s="647"/>
      <c r="F44" s="647"/>
      <c r="G44" s="647"/>
      <c r="H44" s="647"/>
      <c r="I44" s="647"/>
      <c r="J44" s="647"/>
      <c r="K44" s="647"/>
      <c r="L44" s="647"/>
      <c r="M44" s="647"/>
      <c r="N44" s="647"/>
      <c r="O44" s="647"/>
      <c r="P44" s="647"/>
      <c r="Q44" s="647"/>
      <c r="R44" s="647"/>
      <c r="S44" s="647"/>
      <c r="T44" s="251"/>
    </row>
    <row r="45" spans="1:20" ht="12" customHeight="1" x14ac:dyDescent="0.2">
      <c r="A45" s="250"/>
      <c r="B45" s="647"/>
      <c r="C45" s="647"/>
      <c r="D45" s="647"/>
      <c r="E45" s="647"/>
      <c r="F45" s="647"/>
      <c r="G45" s="647"/>
      <c r="H45" s="647"/>
      <c r="I45" s="647"/>
      <c r="J45" s="647"/>
      <c r="K45" s="647"/>
      <c r="L45" s="647"/>
      <c r="M45" s="647"/>
      <c r="N45" s="647"/>
      <c r="O45" s="647"/>
      <c r="P45" s="647"/>
      <c r="Q45" s="647"/>
      <c r="R45" s="647"/>
      <c r="S45" s="647"/>
      <c r="T45" s="251"/>
    </row>
    <row r="46" spans="1:20" ht="12" customHeight="1" x14ac:dyDescent="0.2">
      <c r="A46" s="250"/>
      <c r="B46" s="647"/>
      <c r="C46" s="647"/>
      <c r="D46" s="647"/>
      <c r="E46" s="647"/>
      <c r="F46" s="647"/>
      <c r="G46" s="647"/>
      <c r="H46" s="647"/>
      <c r="I46" s="647"/>
      <c r="J46" s="647"/>
      <c r="K46" s="647"/>
      <c r="L46" s="647"/>
      <c r="M46" s="647"/>
      <c r="N46" s="647"/>
      <c r="O46" s="647"/>
      <c r="P46" s="647"/>
      <c r="Q46" s="647"/>
      <c r="R46" s="647"/>
      <c r="S46" s="647"/>
      <c r="T46" s="251"/>
    </row>
    <row r="47" spans="1:20" ht="12" customHeight="1" x14ac:dyDescent="0.2">
      <c r="A47" s="250"/>
      <c r="B47" s="647" t="s">
        <v>287</v>
      </c>
      <c r="C47" s="647"/>
      <c r="D47" s="647"/>
      <c r="E47" s="647"/>
      <c r="F47" s="647"/>
      <c r="G47" s="647"/>
      <c r="H47" s="647"/>
      <c r="I47" s="647"/>
      <c r="J47" s="647"/>
      <c r="K47" s="647"/>
      <c r="L47" s="647"/>
      <c r="M47" s="647"/>
      <c r="N47" s="647"/>
      <c r="O47" s="647"/>
      <c r="P47" s="647"/>
      <c r="Q47" s="647"/>
      <c r="R47" s="647"/>
      <c r="S47" s="647"/>
      <c r="T47" s="251"/>
    </row>
    <row r="48" spans="1:20" ht="12" customHeight="1" x14ac:dyDescent="0.2">
      <c r="A48" s="250"/>
      <c r="B48" s="647"/>
      <c r="C48" s="647"/>
      <c r="D48" s="647"/>
      <c r="E48" s="647"/>
      <c r="F48" s="647"/>
      <c r="G48" s="647"/>
      <c r="H48" s="647"/>
      <c r="I48" s="647"/>
      <c r="J48" s="647"/>
      <c r="K48" s="647"/>
      <c r="L48" s="647"/>
      <c r="M48" s="647"/>
      <c r="N48" s="647"/>
      <c r="O48" s="647"/>
      <c r="P48" s="647"/>
      <c r="Q48" s="647"/>
      <c r="R48" s="647"/>
      <c r="S48" s="647"/>
      <c r="T48" s="251"/>
    </row>
    <row r="49" spans="1:20" ht="12" customHeight="1" x14ac:dyDescent="0.2">
      <c r="A49" s="250"/>
      <c r="B49" s="647"/>
      <c r="C49" s="647"/>
      <c r="D49" s="647"/>
      <c r="E49" s="647"/>
      <c r="F49" s="647"/>
      <c r="G49" s="647"/>
      <c r="H49" s="647"/>
      <c r="I49" s="647"/>
      <c r="J49" s="647"/>
      <c r="K49" s="647"/>
      <c r="L49" s="647"/>
      <c r="M49" s="647"/>
      <c r="N49" s="647"/>
      <c r="O49" s="647"/>
      <c r="P49" s="647"/>
      <c r="Q49" s="647"/>
      <c r="R49" s="647"/>
      <c r="S49" s="647"/>
      <c r="T49" s="251"/>
    </row>
    <row r="50" spans="1:20" ht="12" customHeight="1" x14ac:dyDescent="0.2">
      <c r="A50" s="250"/>
      <c r="B50" s="647"/>
      <c r="C50" s="647"/>
      <c r="D50" s="647"/>
      <c r="E50" s="647"/>
      <c r="F50" s="647"/>
      <c r="G50" s="647"/>
      <c r="H50" s="647"/>
      <c r="I50" s="647"/>
      <c r="J50" s="647"/>
      <c r="K50" s="647"/>
      <c r="L50" s="647"/>
      <c r="M50" s="647"/>
      <c r="N50" s="647"/>
      <c r="O50" s="647"/>
      <c r="P50" s="647"/>
      <c r="Q50" s="647"/>
      <c r="R50" s="647"/>
      <c r="S50" s="647"/>
      <c r="T50" s="251"/>
    </row>
    <row r="51" spans="1:20" ht="12" customHeight="1" x14ac:dyDescent="0.2">
      <c r="A51" s="250"/>
      <c r="B51" s="647"/>
      <c r="C51" s="647"/>
      <c r="D51" s="647"/>
      <c r="E51" s="647"/>
      <c r="F51" s="647"/>
      <c r="G51" s="647"/>
      <c r="H51" s="647"/>
      <c r="I51" s="647"/>
      <c r="J51" s="647"/>
      <c r="K51" s="647"/>
      <c r="L51" s="647"/>
      <c r="M51" s="647"/>
      <c r="N51" s="647"/>
      <c r="O51" s="647"/>
      <c r="P51" s="647"/>
      <c r="Q51" s="647"/>
      <c r="R51" s="647"/>
      <c r="S51" s="647"/>
      <c r="T51" s="251"/>
    </row>
    <row r="52" spans="1:20" ht="5.0999999999999996" customHeight="1" x14ac:dyDescent="0.2">
      <c r="A52" s="265"/>
      <c r="B52" s="263"/>
      <c r="C52" s="252"/>
      <c r="D52" s="252"/>
      <c r="E52" s="252"/>
      <c r="F52" s="252"/>
      <c r="G52" s="252"/>
      <c r="H52" s="252"/>
      <c r="I52" s="252"/>
      <c r="J52" s="252"/>
      <c r="K52" s="252"/>
      <c r="L52" s="252"/>
      <c r="M52" s="252"/>
      <c r="N52" s="252"/>
      <c r="O52" s="252"/>
      <c r="P52" s="252"/>
      <c r="Q52" s="252"/>
      <c r="R52" s="252"/>
      <c r="S52" s="252"/>
      <c r="T52" s="267"/>
    </row>
  </sheetData>
  <sheetProtection password="EF62" sheet="1" objects="1" scenarios="1" selectLockedCells="1" autoFilter="0"/>
  <mergeCells count="11">
    <mergeCell ref="A7:S7"/>
    <mergeCell ref="C34:S37"/>
    <mergeCell ref="B43:S46"/>
    <mergeCell ref="C38:S42"/>
    <mergeCell ref="B47:S51"/>
    <mergeCell ref="B10:S16"/>
    <mergeCell ref="B17:S20"/>
    <mergeCell ref="B21:S23"/>
    <mergeCell ref="B24:S27"/>
    <mergeCell ref="C28:S30"/>
    <mergeCell ref="C31:S33"/>
  </mergeCells>
  <conditionalFormatting sqref="P1:P3">
    <cfRule type="cellIs" dxfId="5" priority="3" stopIfTrue="1" operator="equal">
      <formula>0</formula>
    </cfRule>
  </conditionalFormatting>
  <pageMargins left="0.78740157480314965" right="0.19685039370078741" top="0.19685039370078741" bottom="0.19685039370078741" header="0.19685039370078741" footer="0.19685039370078741"/>
  <pageSetup paperSize="9" orientation="portrait" useFirstPageNumber="1" r:id="rId1"/>
  <headerFooter>
    <oddFooter>&amp;C&amp;9&amp;A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T74"/>
  <sheetViews>
    <sheetView showGridLines="0" topLeftCell="A13" zoomScaleNormal="100" workbookViewId="0">
      <selection activeCell="F23" sqref="F23:T24"/>
    </sheetView>
  </sheetViews>
  <sheetFormatPr baseColWidth="10" defaultRowHeight="12" customHeight="1" x14ac:dyDescent="0.2"/>
  <cols>
    <col min="1" max="1" width="0.85546875" style="235" customWidth="1"/>
    <col min="2" max="19" width="5.140625" style="235" customWidth="1"/>
    <col min="20" max="20" width="0.85546875" style="235" customWidth="1"/>
    <col min="21" max="16384" width="11.42578125" style="235"/>
  </cols>
  <sheetData>
    <row r="1" spans="1:20" ht="12" hidden="1" customHeight="1" x14ac:dyDescent="0.2">
      <c r="A1" s="371"/>
      <c r="B1" s="679" t="s">
        <v>346</v>
      </c>
      <c r="C1" s="679"/>
      <c r="D1" s="679"/>
      <c r="E1" s="679"/>
      <c r="F1" s="679"/>
      <c r="G1" s="680"/>
      <c r="H1" s="701" t="s">
        <v>347</v>
      </c>
      <c r="I1" s="702"/>
      <c r="J1" s="702"/>
      <c r="K1" s="702"/>
      <c r="L1" s="703"/>
      <c r="M1" s="701" t="s">
        <v>40</v>
      </c>
      <c r="N1" s="703"/>
      <c r="O1" s="701" t="s">
        <v>41</v>
      </c>
      <c r="P1" s="702"/>
      <c r="Q1" s="702"/>
      <c r="R1" s="702"/>
      <c r="S1" s="702"/>
      <c r="T1" s="703"/>
    </row>
    <row r="2" spans="1:20" ht="12" hidden="1" customHeight="1" x14ac:dyDescent="0.2">
      <c r="A2" s="371"/>
      <c r="B2" s="679" t="s">
        <v>3</v>
      </c>
      <c r="C2" s="679"/>
      <c r="D2" s="679"/>
      <c r="E2" s="679"/>
      <c r="F2" s="679"/>
      <c r="G2" s="680"/>
      <c r="H2" s="699"/>
      <c r="I2" s="699"/>
      <c r="J2" s="699"/>
      <c r="K2" s="699"/>
      <c r="L2" s="699"/>
      <c r="M2" s="699"/>
      <c r="N2" s="699"/>
      <c r="O2" s="699"/>
      <c r="P2" s="699"/>
      <c r="Q2" s="699"/>
      <c r="R2" s="699"/>
      <c r="S2" s="699"/>
      <c r="T2" s="699"/>
    </row>
    <row r="3" spans="1:20" ht="12" hidden="1" customHeight="1" x14ac:dyDescent="0.2">
      <c r="A3" s="371"/>
      <c r="B3" s="677">
        <f>'Anl 1 | teilnehm. Unternehmen'!B18</f>
        <v>0</v>
      </c>
      <c r="C3" s="677"/>
      <c r="D3" s="677"/>
      <c r="E3" s="677"/>
      <c r="F3" s="677"/>
      <c r="G3" s="678"/>
      <c r="H3" s="699">
        <f>IF('Anl 1 | teilnehm. Unternehmen'!I18="Straße, Nr.",0,'Anl 1 | teilnehm. Unternehmen'!I18)</f>
        <v>0</v>
      </c>
      <c r="I3" s="699"/>
      <c r="J3" s="699"/>
      <c r="K3" s="699"/>
      <c r="L3" s="699"/>
      <c r="M3" s="700">
        <f>IF('Anl 1 | teilnehm. Unternehmen'!I19="PLZ",0,'Anl 1 | teilnehm. Unternehmen'!I19)</f>
        <v>0</v>
      </c>
      <c r="N3" s="700"/>
      <c r="O3" s="699">
        <f>IF('Anl 1 | teilnehm. Unternehmen'!K19="Ort",0,'Anl 1 | teilnehm. Unternehmen'!K19)</f>
        <v>0</v>
      </c>
      <c r="P3" s="699"/>
      <c r="Q3" s="699"/>
      <c r="R3" s="699"/>
      <c r="S3" s="699"/>
      <c r="T3" s="699"/>
    </row>
    <row r="4" spans="1:20" ht="12" hidden="1" customHeight="1" x14ac:dyDescent="0.2">
      <c r="A4" s="371"/>
      <c r="B4" s="677">
        <f>'Anl 1 | teilnehm. Unternehmen'!B20</f>
        <v>0</v>
      </c>
      <c r="C4" s="677"/>
      <c r="D4" s="677"/>
      <c r="E4" s="677"/>
      <c r="F4" s="677"/>
      <c r="G4" s="678"/>
      <c r="H4" s="699">
        <f>IF('Anl 1 | teilnehm. Unternehmen'!I20="Straße, Nr.",0,'Anl 1 | teilnehm. Unternehmen'!I20)</f>
        <v>0</v>
      </c>
      <c r="I4" s="699"/>
      <c r="J4" s="699"/>
      <c r="K4" s="699"/>
      <c r="L4" s="699"/>
      <c r="M4" s="700">
        <f>IF('Anl 1 | teilnehm. Unternehmen'!I21="PLZ",0,'Anl 1 | teilnehm. Unternehmen'!I21)</f>
        <v>0</v>
      </c>
      <c r="N4" s="700"/>
      <c r="O4" s="699">
        <f>IF('Anl 1 | teilnehm. Unternehmen'!K21="Ort",0,'Anl 1 | teilnehm. Unternehmen'!K21)</f>
        <v>0</v>
      </c>
      <c r="P4" s="699"/>
      <c r="Q4" s="699"/>
      <c r="R4" s="699"/>
      <c r="S4" s="699"/>
      <c r="T4" s="699"/>
    </row>
    <row r="5" spans="1:20" ht="12" hidden="1" customHeight="1" x14ac:dyDescent="0.2">
      <c r="A5" s="371"/>
      <c r="B5" s="677">
        <f>'Anl 1 | teilnehm. Unternehmen'!B22</f>
        <v>0</v>
      </c>
      <c r="C5" s="677"/>
      <c r="D5" s="677"/>
      <c r="E5" s="677"/>
      <c r="F5" s="677"/>
      <c r="G5" s="678"/>
      <c r="H5" s="699">
        <f>IF('Anl 1 | teilnehm. Unternehmen'!I22="Straße, Nr.",0,'Anl 1 | teilnehm. Unternehmen'!I22)</f>
        <v>0</v>
      </c>
      <c r="I5" s="699"/>
      <c r="J5" s="699"/>
      <c r="K5" s="699"/>
      <c r="L5" s="699"/>
      <c r="M5" s="700">
        <f>IF('Anl 1 | teilnehm. Unternehmen'!I23="PLZ",0,'Anl 1 | teilnehm. Unternehmen'!I23)</f>
        <v>0</v>
      </c>
      <c r="N5" s="700"/>
      <c r="O5" s="699">
        <f>IF('Anl 1 | teilnehm. Unternehmen'!K23="Ort",0,'Anl 1 | teilnehm. Unternehmen'!K23)</f>
        <v>0</v>
      </c>
      <c r="P5" s="699"/>
      <c r="Q5" s="699"/>
      <c r="R5" s="699"/>
      <c r="S5" s="699"/>
      <c r="T5" s="699"/>
    </row>
    <row r="6" spans="1:20" ht="12" hidden="1" customHeight="1" x14ac:dyDescent="0.2">
      <c r="A6" s="371"/>
      <c r="B6" s="677">
        <f>'Anl 1 | teilnehm. Unternehmen'!B24</f>
        <v>0</v>
      </c>
      <c r="C6" s="677"/>
      <c r="D6" s="677"/>
      <c r="E6" s="677"/>
      <c r="F6" s="677"/>
      <c r="G6" s="678"/>
      <c r="H6" s="699">
        <f>IF('Anl 1 | teilnehm. Unternehmen'!I24="Straße, Nr.",0,'Anl 1 | teilnehm. Unternehmen'!I24)</f>
        <v>0</v>
      </c>
      <c r="I6" s="699"/>
      <c r="J6" s="699"/>
      <c r="K6" s="699"/>
      <c r="L6" s="699"/>
      <c r="M6" s="700">
        <f>IF('Anl 1 | teilnehm. Unternehmen'!I25="PLZ",0,'Anl 1 | teilnehm. Unternehmen'!I25)</f>
        <v>0</v>
      </c>
      <c r="N6" s="700"/>
      <c r="O6" s="699">
        <f>IF('Anl 1 | teilnehm. Unternehmen'!K25="Ort",0,'Anl 1 | teilnehm. Unternehmen'!K25)</f>
        <v>0</v>
      </c>
      <c r="P6" s="699"/>
      <c r="Q6" s="699"/>
      <c r="R6" s="699"/>
      <c r="S6" s="699"/>
      <c r="T6" s="699"/>
    </row>
    <row r="7" spans="1:20" ht="12" hidden="1" customHeight="1" x14ac:dyDescent="0.2">
      <c r="A7" s="371"/>
      <c r="B7" s="677">
        <f>'Anl 1 | teilnehm. Unternehmen'!B26</f>
        <v>0</v>
      </c>
      <c r="C7" s="677"/>
      <c r="D7" s="677"/>
      <c r="E7" s="677"/>
      <c r="F7" s="677"/>
      <c r="G7" s="678"/>
      <c r="H7" s="699">
        <f>IF('Anl 1 | teilnehm. Unternehmen'!I26="Straße, Nr.",0,'Anl 1 | teilnehm. Unternehmen'!I26)</f>
        <v>0</v>
      </c>
      <c r="I7" s="699"/>
      <c r="J7" s="699"/>
      <c r="K7" s="699"/>
      <c r="L7" s="699"/>
      <c r="M7" s="700">
        <f>IF('Anl 1 | teilnehm. Unternehmen'!I27="PLZ",0,'Anl 1 | teilnehm. Unternehmen'!I27)</f>
        <v>0</v>
      </c>
      <c r="N7" s="700"/>
      <c r="O7" s="699">
        <f>IF('Anl 1 | teilnehm. Unternehmen'!K27="Ort",0,'Anl 1 | teilnehm. Unternehmen'!K27)</f>
        <v>0</v>
      </c>
      <c r="P7" s="699"/>
      <c r="Q7" s="699"/>
      <c r="R7" s="699"/>
      <c r="S7" s="699"/>
      <c r="T7" s="699"/>
    </row>
    <row r="8" spans="1:20" ht="12" hidden="1" customHeight="1" x14ac:dyDescent="0.2">
      <c r="A8" s="371"/>
      <c r="B8" s="677">
        <f>'Anl 1 | teilnehm. Unternehmen'!B28</f>
        <v>0</v>
      </c>
      <c r="C8" s="677"/>
      <c r="D8" s="677"/>
      <c r="E8" s="677"/>
      <c r="F8" s="677"/>
      <c r="G8" s="678"/>
      <c r="H8" s="699">
        <f>IF('Anl 1 | teilnehm. Unternehmen'!I28="Straße, Nr.",0,'Anl 1 | teilnehm. Unternehmen'!I28)</f>
        <v>0</v>
      </c>
      <c r="I8" s="699"/>
      <c r="J8" s="699"/>
      <c r="K8" s="699"/>
      <c r="L8" s="699"/>
      <c r="M8" s="700">
        <f>IF('Anl 1 | teilnehm. Unternehmen'!I29="PLZ",0,'Anl 1 | teilnehm. Unternehmen'!I29)</f>
        <v>0</v>
      </c>
      <c r="N8" s="700"/>
      <c r="O8" s="699">
        <f>IF('Anl 1 | teilnehm. Unternehmen'!K29="Ort",0,'Anl 1 | teilnehm. Unternehmen'!K29)</f>
        <v>0</v>
      </c>
      <c r="P8" s="699"/>
      <c r="Q8" s="699"/>
      <c r="R8" s="699"/>
      <c r="S8" s="699"/>
      <c r="T8" s="699"/>
    </row>
    <row r="9" spans="1:20" ht="12" hidden="1" customHeight="1" x14ac:dyDescent="0.2">
      <c r="A9" s="371"/>
      <c r="B9" s="677">
        <f>'Anl 1 | teilnehm. Unternehmen'!B30</f>
        <v>0</v>
      </c>
      <c r="C9" s="677"/>
      <c r="D9" s="677"/>
      <c r="E9" s="677"/>
      <c r="F9" s="677"/>
      <c r="G9" s="678"/>
      <c r="H9" s="699">
        <f>IF('Anl 1 | teilnehm. Unternehmen'!I30="Straße, Nr.",0,'Anl 1 | teilnehm. Unternehmen'!I30)</f>
        <v>0</v>
      </c>
      <c r="I9" s="699"/>
      <c r="J9" s="699"/>
      <c r="K9" s="699"/>
      <c r="L9" s="699"/>
      <c r="M9" s="700">
        <f>IF('Anl 1 | teilnehm. Unternehmen'!I31="PLZ",0,'Anl 1 | teilnehm. Unternehmen'!I31)</f>
        <v>0</v>
      </c>
      <c r="N9" s="700"/>
      <c r="O9" s="699">
        <f>IF('Anl 1 | teilnehm. Unternehmen'!K31="Ort",0,'Anl 1 | teilnehm. Unternehmen'!K31)</f>
        <v>0</v>
      </c>
      <c r="P9" s="699"/>
      <c r="Q9" s="699"/>
      <c r="R9" s="699"/>
      <c r="S9" s="699"/>
      <c r="T9" s="699"/>
    </row>
    <row r="10" spans="1:20" ht="12" hidden="1" customHeight="1" x14ac:dyDescent="0.2">
      <c r="A10" s="371"/>
      <c r="B10" s="677">
        <f>'Anl 1 | teilnehm. Unternehmen'!B32</f>
        <v>0</v>
      </c>
      <c r="C10" s="677"/>
      <c r="D10" s="677"/>
      <c r="E10" s="677"/>
      <c r="F10" s="677"/>
      <c r="G10" s="678"/>
      <c r="H10" s="699">
        <f>IF('Anl 1 | teilnehm. Unternehmen'!I32="Straße, Nr.",0,'Anl 1 | teilnehm. Unternehmen'!I32)</f>
        <v>0</v>
      </c>
      <c r="I10" s="699"/>
      <c r="J10" s="699"/>
      <c r="K10" s="699"/>
      <c r="L10" s="699"/>
      <c r="M10" s="700">
        <f>IF('Anl 1 | teilnehm. Unternehmen'!I33="PLZ",0,'Anl 1 | teilnehm. Unternehmen'!I33)</f>
        <v>0</v>
      </c>
      <c r="N10" s="700"/>
      <c r="O10" s="699">
        <f>IF('Anl 1 | teilnehm. Unternehmen'!K33="Ort",0,'Anl 1 | teilnehm. Unternehmen'!K33)</f>
        <v>0</v>
      </c>
      <c r="P10" s="699"/>
      <c r="Q10" s="699"/>
      <c r="R10" s="699"/>
      <c r="S10" s="699"/>
      <c r="T10" s="699"/>
    </row>
    <row r="11" spans="1:20" ht="12" hidden="1" customHeight="1" x14ac:dyDescent="0.2">
      <c r="A11" s="371"/>
      <c r="B11" s="677">
        <f>'Anl 1 | teilnehm. Unternehmen'!B34</f>
        <v>0</v>
      </c>
      <c r="C11" s="677"/>
      <c r="D11" s="677"/>
      <c r="E11" s="677"/>
      <c r="F11" s="677"/>
      <c r="G11" s="678"/>
      <c r="H11" s="699">
        <f>IF('Anl 1 | teilnehm. Unternehmen'!I34="Straße, Nr.",0,'Anl 1 | teilnehm. Unternehmen'!I34)</f>
        <v>0</v>
      </c>
      <c r="I11" s="699"/>
      <c r="J11" s="699"/>
      <c r="K11" s="699"/>
      <c r="L11" s="699"/>
      <c r="M11" s="700">
        <f>IF('Anl 1 | teilnehm. Unternehmen'!I35="PLZ",0,'Anl 1 | teilnehm. Unternehmen'!I35)</f>
        <v>0</v>
      </c>
      <c r="N11" s="700"/>
      <c r="O11" s="699">
        <f>IF('Anl 1 | teilnehm. Unternehmen'!K35="Ort",0,'Anl 1 | teilnehm. Unternehmen'!K35)</f>
        <v>0</v>
      </c>
      <c r="P11" s="699"/>
      <c r="Q11" s="699"/>
      <c r="R11" s="699"/>
      <c r="S11" s="699"/>
      <c r="T11" s="699"/>
    </row>
    <row r="12" spans="1:20" ht="12" hidden="1" customHeight="1" x14ac:dyDescent="0.2">
      <c r="A12" s="371"/>
      <c r="B12" s="677">
        <f>'Anl 1 | teilnehm. Unternehmen'!B36</f>
        <v>0</v>
      </c>
      <c r="C12" s="677"/>
      <c r="D12" s="677"/>
      <c r="E12" s="677"/>
      <c r="F12" s="677"/>
      <c r="G12" s="678"/>
      <c r="H12" s="699">
        <f>IF('Anl 1 | teilnehm. Unternehmen'!I36="Straße, Nr.",0,'Anl 1 | teilnehm. Unternehmen'!I36)</f>
        <v>0</v>
      </c>
      <c r="I12" s="699"/>
      <c r="J12" s="699"/>
      <c r="K12" s="699"/>
      <c r="L12" s="699"/>
      <c r="M12" s="700">
        <f>IF('Anl 1 | teilnehm. Unternehmen'!I37="PLZ",0,'Anl 1 | teilnehm. Unternehmen'!I37)</f>
        <v>0</v>
      </c>
      <c r="N12" s="700"/>
      <c r="O12" s="699">
        <f>IF('Anl 1 | teilnehm. Unternehmen'!K37="Ort",0,'Anl 1 | teilnehm. Unternehmen'!K37)</f>
        <v>0</v>
      </c>
      <c r="P12" s="704"/>
      <c r="Q12" s="704"/>
      <c r="R12" s="704"/>
      <c r="S12" s="704"/>
      <c r="T12" s="704"/>
    </row>
    <row r="13" spans="1:20" s="211" customFormat="1" ht="15" customHeight="1" x14ac:dyDescent="0.2">
      <c r="A13" s="212" t="s">
        <v>341</v>
      </c>
      <c r="O13" s="230" t="str">
        <f>'Seite 1'!$K$21</f>
        <v xml:space="preserve">Aktenzeichen: </v>
      </c>
      <c r="P13" s="616">
        <f>'Seite 1'!$P$21</f>
        <v>0</v>
      </c>
      <c r="Q13" s="617"/>
      <c r="R13" s="617"/>
      <c r="S13" s="617"/>
      <c r="T13" s="618"/>
    </row>
    <row r="14" spans="1:20" s="148" customFormat="1" ht="15" customHeight="1" x14ac:dyDescent="0.2">
      <c r="B14" s="236"/>
      <c r="O14" s="237"/>
      <c r="P14" s="238"/>
      <c r="Q14" s="238"/>
      <c r="R14" s="238"/>
      <c r="T14" s="231" t="str">
        <f>'Seite 1'!$A$65</f>
        <v>Antrag LiH - Organisationsstände auf Messen</v>
      </c>
    </row>
    <row r="15" spans="1:20" s="148" customFormat="1" ht="15" customHeight="1" x14ac:dyDescent="0.2">
      <c r="T15" s="232" t="str">
        <f>'Seite 1'!$A$66</f>
        <v>Formularversion: V 1.2 vom 04.08.20</v>
      </c>
    </row>
    <row r="16" spans="1:20" s="148" customFormat="1" ht="5.0999999999999996" customHeight="1" x14ac:dyDescent="0.2">
      <c r="T16" s="232"/>
    </row>
    <row r="17" spans="1:20" ht="18" customHeight="1" x14ac:dyDescent="0.2">
      <c r="A17" s="638" t="s">
        <v>251</v>
      </c>
      <c r="B17" s="638"/>
      <c r="C17" s="638"/>
      <c r="D17" s="638"/>
      <c r="E17" s="638"/>
      <c r="F17" s="638"/>
      <c r="G17" s="638"/>
      <c r="H17" s="638"/>
      <c r="I17" s="638"/>
      <c r="J17" s="638"/>
      <c r="K17" s="638"/>
      <c r="L17" s="638"/>
      <c r="M17" s="638"/>
      <c r="N17" s="638"/>
      <c r="O17" s="638"/>
      <c r="P17" s="638"/>
      <c r="Q17" s="638"/>
      <c r="R17" s="638"/>
      <c r="S17" s="638"/>
      <c r="T17" s="638"/>
    </row>
    <row r="18" spans="1:20" ht="5.0999999999999996" customHeight="1" x14ac:dyDescent="0.2">
      <c r="B18" s="239"/>
      <c r="C18" s="239"/>
      <c r="D18" s="239"/>
      <c r="E18" s="239"/>
      <c r="F18" s="239"/>
      <c r="G18" s="239"/>
      <c r="H18" s="239"/>
      <c r="I18" s="239"/>
      <c r="J18" s="239"/>
      <c r="K18" s="239"/>
      <c r="L18" s="239"/>
      <c r="M18" s="239"/>
      <c r="N18" s="239"/>
      <c r="O18" s="239"/>
      <c r="P18" s="239"/>
      <c r="Q18" s="239"/>
      <c r="R18" s="239"/>
      <c r="S18" s="239"/>
    </row>
    <row r="19" spans="1:20" ht="15" customHeight="1" x14ac:dyDescent="0.2">
      <c r="A19" s="253"/>
      <c r="B19" s="277" t="s">
        <v>254</v>
      </c>
      <c r="C19" s="254"/>
      <c r="D19" s="254"/>
      <c r="E19" s="254"/>
      <c r="F19" s="254"/>
      <c r="G19" s="254"/>
      <c r="H19" s="254"/>
      <c r="I19" s="254"/>
      <c r="J19" s="254"/>
      <c r="K19" s="254"/>
      <c r="L19" s="254"/>
      <c r="M19" s="254"/>
      <c r="N19" s="254"/>
      <c r="O19" s="254"/>
      <c r="P19" s="254"/>
      <c r="Q19" s="254"/>
      <c r="R19" s="254"/>
      <c r="S19" s="254"/>
      <c r="T19" s="255"/>
    </row>
    <row r="20" spans="1:20" ht="5.0999999999999996" customHeight="1" x14ac:dyDescent="0.2">
      <c r="A20" s="241"/>
      <c r="B20" s="241"/>
      <c r="C20" s="241"/>
      <c r="D20" s="241"/>
    </row>
    <row r="21" spans="1:20" s="217" customFormat="1" ht="18" customHeight="1" x14ac:dyDescent="0.2">
      <c r="A21" s="214"/>
      <c r="B21" s="215" t="str">
        <f>'Seite 1'!$K$21</f>
        <v xml:space="preserve">Aktenzeichen: </v>
      </c>
      <c r="C21" s="215"/>
      <c r="D21" s="215"/>
      <c r="E21" s="216"/>
      <c r="F21" s="619" t="str">
        <f>IF('Seite 1'!$P$21="","",'Seite 1'!$P$21)</f>
        <v/>
      </c>
      <c r="G21" s="620"/>
      <c r="H21" s="620"/>
      <c r="I21" s="620"/>
      <c r="J21" s="620"/>
      <c r="K21" s="620"/>
      <c r="L21" s="620"/>
      <c r="M21" s="620"/>
      <c r="N21" s="620"/>
      <c r="O21" s="620"/>
      <c r="P21" s="620"/>
      <c r="Q21" s="620"/>
      <c r="R21" s="620"/>
      <c r="S21" s="620"/>
      <c r="T21" s="621"/>
    </row>
    <row r="22" spans="1:20" s="213" customFormat="1" ht="3.95" customHeight="1" x14ac:dyDescent="0.2">
      <c r="A22" s="229"/>
      <c r="B22" s="229"/>
      <c r="C22" s="229"/>
      <c r="D22" s="229"/>
      <c r="E22" s="229"/>
      <c r="F22" s="229"/>
      <c r="G22" s="229"/>
    </row>
    <row r="23" spans="1:20" s="217" customFormat="1" ht="18" customHeight="1" x14ac:dyDescent="0.2">
      <c r="A23" s="218"/>
      <c r="B23" s="682" t="s">
        <v>349</v>
      </c>
      <c r="C23" s="682"/>
      <c r="D23" s="682"/>
      <c r="E23" s="683"/>
      <c r="F23" s="692" t="s">
        <v>3</v>
      </c>
      <c r="G23" s="693"/>
      <c r="H23" s="693"/>
      <c r="I23" s="693"/>
      <c r="J23" s="693"/>
      <c r="K23" s="693"/>
      <c r="L23" s="693"/>
      <c r="M23" s="693"/>
      <c r="N23" s="693"/>
      <c r="O23" s="693"/>
      <c r="P23" s="693"/>
      <c r="Q23" s="693"/>
      <c r="R23" s="693"/>
      <c r="S23" s="693"/>
      <c r="T23" s="694"/>
    </row>
    <row r="24" spans="1:20" s="217" customFormat="1" ht="18" customHeight="1" x14ac:dyDescent="0.2">
      <c r="A24" s="256"/>
      <c r="B24" s="684"/>
      <c r="C24" s="684"/>
      <c r="D24" s="684"/>
      <c r="E24" s="685"/>
      <c r="F24" s="695"/>
      <c r="G24" s="696"/>
      <c r="H24" s="696"/>
      <c r="I24" s="696"/>
      <c r="J24" s="696"/>
      <c r="K24" s="696"/>
      <c r="L24" s="696"/>
      <c r="M24" s="696"/>
      <c r="N24" s="696"/>
      <c r="O24" s="696"/>
      <c r="P24" s="696"/>
      <c r="Q24" s="696"/>
      <c r="R24" s="696"/>
      <c r="S24" s="696"/>
      <c r="T24" s="697"/>
    </row>
    <row r="25" spans="1:20" s="217" customFormat="1" ht="3.95" customHeight="1" x14ac:dyDescent="0.2">
      <c r="B25" s="219"/>
      <c r="C25" s="219"/>
      <c r="D25" s="219"/>
      <c r="E25" s="219"/>
      <c r="F25" s="219"/>
      <c r="G25" s="219"/>
    </row>
    <row r="26" spans="1:20" s="217" customFormat="1" ht="18" customHeight="1" x14ac:dyDescent="0.2">
      <c r="A26" s="257"/>
      <c r="B26" s="220" t="s">
        <v>248</v>
      </c>
      <c r="C26" s="258"/>
      <c r="D26" s="220"/>
      <c r="E26" s="207"/>
      <c r="F26" s="698">
        <f>VLOOKUP(F23,B2:T12,7,FALSE)</f>
        <v>0</v>
      </c>
      <c r="G26" s="689"/>
      <c r="H26" s="689"/>
      <c r="I26" s="689"/>
      <c r="J26" s="689"/>
      <c r="K26" s="689"/>
      <c r="L26" s="689"/>
      <c r="M26" s="689"/>
      <c r="N26" s="689"/>
      <c r="O26" s="689"/>
      <c r="P26" s="689"/>
      <c r="Q26" s="689"/>
      <c r="R26" s="689"/>
      <c r="S26" s="689"/>
      <c r="T26" s="690"/>
    </row>
    <row r="27" spans="1:20" s="217" customFormat="1" ht="12" customHeight="1" x14ac:dyDescent="0.2">
      <c r="A27" s="191"/>
      <c r="B27" s="192"/>
      <c r="C27" s="192"/>
      <c r="D27" s="192"/>
      <c r="E27" s="194"/>
      <c r="F27" s="221" t="s">
        <v>129</v>
      </c>
      <c r="G27" s="222"/>
      <c r="H27" s="223"/>
      <c r="I27" s="223"/>
      <c r="J27" s="223"/>
      <c r="K27" s="223"/>
      <c r="L27" s="223"/>
      <c r="M27" s="223"/>
      <c r="N27" s="223"/>
      <c r="O27" s="223"/>
      <c r="P27" s="223"/>
      <c r="Q27" s="223"/>
      <c r="R27" s="223"/>
      <c r="S27" s="223"/>
      <c r="T27" s="260"/>
    </row>
    <row r="28" spans="1:20" s="217" customFormat="1" ht="18" customHeight="1" x14ac:dyDescent="0.2">
      <c r="A28" s="224"/>
      <c r="B28" s="57"/>
      <c r="C28" s="57"/>
      <c r="D28" s="57"/>
      <c r="E28" s="193"/>
      <c r="F28" s="686">
        <f>VLOOKUP(F23,B2:T12,12,FALSE)</f>
        <v>0</v>
      </c>
      <c r="G28" s="687"/>
      <c r="H28" s="688">
        <f>VLOOKUP(F23,B2:T12,14,FALSE)</f>
        <v>0</v>
      </c>
      <c r="I28" s="689"/>
      <c r="J28" s="689"/>
      <c r="K28" s="689"/>
      <c r="L28" s="689"/>
      <c r="M28" s="689"/>
      <c r="N28" s="689"/>
      <c r="O28" s="689"/>
      <c r="P28" s="689"/>
      <c r="Q28" s="689"/>
      <c r="R28" s="689"/>
      <c r="S28" s="689"/>
      <c r="T28" s="690"/>
    </row>
    <row r="29" spans="1:20" s="217" customFormat="1" ht="12" customHeight="1" x14ac:dyDescent="0.2">
      <c r="A29" s="225"/>
      <c r="B29" s="195"/>
      <c r="C29" s="195"/>
      <c r="D29" s="195"/>
      <c r="E29" s="259"/>
      <c r="F29" s="226" t="s">
        <v>40</v>
      </c>
      <c r="G29" s="227"/>
      <c r="H29" s="228" t="s">
        <v>41</v>
      </c>
      <c r="I29" s="222"/>
      <c r="J29" s="223"/>
      <c r="K29" s="223"/>
      <c r="L29" s="223"/>
      <c r="M29" s="223"/>
      <c r="N29" s="223"/>
      <c r="O29" s="223"/>
      <c r="P29" s="223"/>
      <c r="Q29" s="223"/>
      <c r="R29" s="223"/>
      <c r="S29" s="223"/>
      <c r="T29" s="260"/>
    </row>
    <row r="30" spans="1:20" s="242" customFormat="1" ht="12" customHeight="1" x14ac:dyDescent="0.2">
      <c r="E30" s="243"/>
      <c r="F30" s="243"/>
      <c r="G30" s="243"/>
      <c r="H30" s="243"/>
      <c r="I30" s="243"/>
      <c r="J30" s="243"/>
      <c r="K30" s="243"/>
      <c r="L30" s="243"/>
      <c r="M30" s="243"/>
      <c r="N30" s="243"/>
      <c r="O30" s="243"/>
      <c r="P30" s="243"/>
      <c r="Q30" s="243"/>
      <c r="R30" s="243"/>
      <c r="S30" s="243"/>
    </row>
    <row r="31" spans="1:20" ht="15" customHeight="1" x14ac:dyDescent="0.2">
      <c r="A31" s="253"/>
      <c r="B31" s="254" t="s">
        <v>291</v>
      </c>
      <c r="C31" s="254"/>
      <c r="D31" s="254"/>
      <c r="E31" s="254"/>
      <c r="F31" s="254"/>
      <c r="G31" s="254"/>
      <c r="H31" s="254"/>
      <c r="I31" s="254"/>
      <c r="J31" s="254"/>
      <c r="K31" s="254"/>
      <c r="L31" s="254"/>
      <c r="M31" s="254"/>
      <c r="N31" s="254"/>
      <c r="O31" s="254"/>
      <c r="P31" s="254"/>
      <c r="Q31" s="254"/>
      <c r="R31" s="254"/>
      <c r="S31" s="254"/>
      <c r="T31" s="255"/>
    </row>
    <row r="32" spans="1:20" s="242" customFormat="1" ht="5.0999999999999996" customHeight="1" x14ac:dyDescent="0.2">
      <c r="A32" s="268"/>
      <c r="B32" s="269"/>
      <c r="C32" s="269"/>
      <c r="D32" s="269"/>
      <c r="E32" s="270"/>
      <c r="F32" s="270"/>
      <c r="G32" s="270"/>
      <c r="H32" s="270"/>
      <c r="I32" s="270"/>
      <c r="J32" s="270"/>
      <c r="K32" s="270"/>
      <c r="L32" s="270"/>
      <c r="M32" s="270"/>
      <c r="N32" s="270"/>
      <c r="O32" s="270"/>
      <c r="P32" s="270"/>
      <c r="Q32" s="270"/>
      <c r="R32" s="270"/>
      <c r="S32" s="270"/>
      <c r="T32" s="271"/>
    </row>
    <row r="33" spans="1:20" ht="12" customHeight="1" x14ac:dyDescent="0.2">
      <c r="A33" s="250"/>
      <c r="B33" s="647" t="s">
        <v>288</v>
      </c>
      <c r="C33" s="647"/>
      <c r="D33" s="647"/>
      <c r="E33" s="647"/>
      <c r="F33" s="647"/>
      <c r="G33" s="647"/>
      <c r="H33" s="647"/>
      <c r="I33" s="647"/>
      <c r="J33" s="647"/>
      <c r="K33" s="647"/>
      <c r="L33" s="647"/>
      <c r="M33" s="647"/>
      <c r="N33" s="647"/>
      <c r="O33" s="647"/>
      <c r="P33" s="647"/>
      <c r="Q33" s="647"/>
      <c r="R33" s="647"/>
      <c r="S33" s="647"/>
      <c r="T33" s="251"/>
    </row>
    <row r="34" spans="1:20" ht="12" customHeight="1" x14ac:dyDescent="0.2">
      <c r="A34" s="250"/>
      <c r="B34" s="647"/>
      <c r="C34" s="647"/>
      <c r="D34" s="647"/>
      <c r="E34" s="647"/>
      <c r="F34" s="647"/>
      <c r="G34" s="647"/>
      <c r="H34" s="647"/>
      <c r="I34" s="647"/>
      <c r="J34" s="647"/>
      <c r="K34" s="647"/>
      <c r="L34" s="647"/>
      <c r="M34" s="647"/>
      <c r="N34" s="647"/>
      <c r="O34" s="647"/>
      <c r="P34" s="647"/>
      <c r="Q34" s="647"/>
      <c r="R34" s="647"/>
      <c r="S34" s="647"/>
      <c r="T34" s="251"/>
    </row>
    <row r="35" spans="1:20" ht="5.0999999999999996" customHeight="1" x14ac:dyDescent="0.2">
      <c r="A35" s="250"/>
      <c r="T35" s="251"/>
    </row>
    <row r="36" spans="1:20" ht="18" customHeight="1" x14ac:dyDescent="0.2">
      <c r="A36" s="250"/>
      <c r="B36" s="88"/>
      <c r="C36" s="89" t="s">
        <v>255</v>
      </c>
      <c r="D36" s="89"/>
      <c r="E36" s="89"/>
      <c r="F36" s="89"/>
      <c r="G36" s="89"/>
      <c r="H36" s="89"/>
      <c r="I36" s="89"/>
      <c r="J36" s="89"/>
      <c r="K36" s="244"/>
      <c r="L36" s="244"/>
      <c r="M36" s="244"/>
      <c r="N36" s="244"/>
      <c r="O36" s="244"/>
      <c r="P36" s="244"/>
      <c r="Q36" s="244"/>
      <c r="R36" s="244"/>
      <c r="S36" s="245"/>
      <c r="T36" s="251"/>
    </row>
    <row r="37" spans="1:20" ht="5.0999999999999996" customHeight="1" x14ac:dyDescent="0.2">
      <c r="A37" s="250"/>
      <c r="T37" s="251"/>
    </row>
    <row r="38" spans="1:20" ht="18" customHeight="1" x14ac:dyDescent="0.2">
      <c r="A38" s="250"/>
      <c r="B38" s="88"/>
      <c r="C38" s="89" t="s">
        <v>256</v>
      </c>
      <c r="D38" s="89"/>
      <c r="E38" s="89"/>
      <c r="F38" s="89"/>
      <c r="G38" s="89"/>
      <c r="H38" s="89"/>
      <c r="I38" s="89"/>
      <c r="J38" s="89"/>
      <c r="K38" s="244"/>
      <c r="L38" s="244"/>
      <c r="M38" s="244"/>
      <c r="N38" s="244"/>
      <c r="O38" s="244"/>
      <c r="P38" s="244"/>
      <c r="Q38" s="244"/>
      <c r="R38" s="244"/>
      <c r="S38" s="245"/>
      <c r="T38" s="251"/>
    </row>
    <row r="39" spans="1:20" ht="5.0999999999999996" customHeight="1" x14ac:dyDescent="0.2">
      <c r="A39" s="250"/>
      <c r="T39" s="251"/>
    </row>
    <row r="40" spans="1:20" ht="12" customHeight="1" x14ac:dyDescent="0.2">
      <c r="A40" s="250"/>
      <c r="B40" s="646" t="s">
        <v>299</v>
      </c>
      <c r="C40" s="646"/>
      <c r="D40" s="646"/>
      <c r="E40" s="646"/>
      <c r="F40" s="646"/>
      <c r="G40" s="646"/>
      <c r="H40" s="646"/>
      <c r="I40" s="646"/>
      <c r="J40" s="646"/>
      <c r="K40" s="646"/>
      <c r="L40" s="646"/>
      <c r="M40" s="646"/>
      <c r="N40" s="646"/>
      <c r="O40" s="646"/>
      <c r="P40" s="646"/>
      <c r="Q40" s="646"/>
      <c r="R40" s="646"/>
      <c r="S40" s="646"/>
      <c r="T40" s="251"/>
    </row>
    <row r="41" spans="1:20" ht="12" customHeight="1" x14ac:dyDescent="0.2">
      <c r="A41" s="250"/>
      <c r="B41" s="646"/>
      <c r="C41" s="646"/>
      <c r="D41" s="646"/>
      <c r="E41" s="646"/>
      <c r="F41" s="646"/>
      <c r="G41" s="646"/>
      <c r="H41" s="646"/>
      <c r="I41" s="646"/>
      <c r="J41" s="646"/>
      <c r="K41" s="646"/>
      <c r="L41" s="646"/>
      <c r="M41" s="646"/>
      <c r="N41" s="646"/>
      <c r="O41" s="646"/>
      <c r="P41" s="646"/>
      <c r="Q41" s="646"/>
      <c r="R41" s="646"/>
      <c r="S41" s="646"/>
      <c r="T41" s="251"/>
    </row>
    <row r="42" spans="1:20" ht="12" customHeight="1" x14ac:dyDescent="0.2">
      <c r="A42" s="250"/>
      <c r="B42" s="646"/>
      <c r="C42" s="646"/>
      <c r="D42" s="646"/>
      <c r="E42" s="646"/>
      <c r="F42" s="646"/>
      <c r="G42" s="646"/>
      <c r="H42" s="646"/>
      <c r="I42" s="646"/>
      <c r="J42" s="646"/>
      <c r="K42" s="646"/>
      <c r="L42" s="646"/>
      <c r="M42" s="646"/>
      <c r="N42" s="646"/>
      <c r="O42" s="646"/>
      <c r="P42" s="646"/>
      <c r="Q42" s="646"/>
      <c r="R42" s="646"/>
      <c r="S42" s="646"/>
      <c r="T42" s="251"/>
    </row>
    <row r="43" spans="1:20" ht="5.0999999999999996" customHeight="1" x14ac:dyDescent="0.2">
      <c r="A43" s="250"/>
      <c r="T43" s="251"/>
    </row>
    <row r="44" spans="1:20" ht="12" customHeight="1" x14ac:dyDescent="0.2">
      <c r="A44" s="250"/>
      <c r="B44" s="674" t="s">
        <v>348</v>
      </c>
      <c r="C44" s="674"/>
      <c r="D44" s="674"/>
      <c r="E44" s="674" t="s">
        <v>257</v>
      </c>
      <c r="F44" s="674"/>
      <c r="G44" s="674" t="s">
        <v>258</v>
      </c>
      <c r="H44" s="674"/>
      <c r="I44" s="674"/>
      <c r="J44" s="674" t="s">
        <v>259</v>
      </c>
      <c r="K44" s="674"/>
      <c r="L44" s="674"/>
      <c r="M44" s="674" t="s">
        <v>260</v>
      </c>
      <c r="N44" s="674"/>
      <c r="O44" s="674"/>
      <c r="P44" s="674" t="s">
        <v>261</v>
      </c>
      <c r="Q44" s="674"/>
      <c r="R44" s="674" t="s">
        <v>262</v>
      </c>
      <c r="S44" s="674"/>
      <c r="T44" s="251"/>
    </row>
    <row r="45" spans="1:20" ht="12" customHeight="1" x14ac:dyDescent="0.2">
      <c r="A45" s="250"/>
      <c r="B45" s="674"/>
      <c r="C45" s="674"/>
      <c r="D45" s="674"/>
      <c r="E45" s="674"/>
      <c r="F45" s="674"/>
      <c r="G45" s="674"/>
      <c r="H45" s="674"/>
      <c r="I45" s="674"/>
      <c r="J45" s="674"/>
      <c r="K45" s="674"/>
      <c r="L45" s="674"/>
      <c r="M45" s="674"/>
      <c r="N45" s="674"/>
      <c r="O45" s="674"/>
      <c r="P45" s="674"/>
      <c r="Q45" s="674"/>
      <c r="R45" s="674"/>
      <c r="S45" s="674"/>
      <c r="T45" s="251"/>
    </row>
    <row r="46" spans="1:20" ht="12" customHeight="1" x14ac:dyDescent="0.2">
      <c r="A46" s="250"/>
      <c r="B46" s="674"/>
      <c r="C46" s="674"/>
      <c r="D46" s="674"/>
      <c r="E46" s="674"/>
      <c r="F46" s="674"/>
      <c r="G46" s="674"/>
      <c r="H46" s="674"/>
      <c r="I46" s="674"/>
      <c r="J46" s="674"/>
      <c r="K46" s="674"/>
      <c r="L46" s="674"/>
      <c r="M46" s="674"/>
      <c r="N46" s="674"/>
      <c r="O46" s="674"/>
      <c r="P46" s="674"/>
      <c r="Q46" s="674"/>
      <c r="R46" s="674"/>
      <c r="S46" s="674"/>
      <c r="T46" s="251"/>
    </row>
    <row r="47" spans="1:20" ht="12" customHeight="1" x14ac:dyDescent="0.2">
      <c r="A47" s="250"/>
      <c r="B47" s="674"/>
      <c r="C47" s="674"/>
      <c r="D47" s="674"/>
      <c r="E47" s="674"/>
      <c r="F47" s="674"/>
      <c r="G47" s="674"/>
      <c r="H47" s="674"/>
      <c r="I47" s="674"/>
      <c r="J47" s="674"/>
      <c r="K47" s="674"/>
      <c r="L47" s="674"/>
      <c r="M47" s="674"/>
      <c r="N47" s="674"/>
      <c r="O47" s="674"/>
      <c r="P47" s="674"/>
      <c r="Q47" s="674"/>
      <c r="R47" s="674"/>
      <c r="S47" s="674"/>
      <c r="T47" s="251"/>
    </row>
    <row r="48" spans="1:20" ht="17.100000000000001" customHeight="1" x14ac:dyDescent="0.2">
      <c r="A48" s="250"/>
      <c r="B48" s="666"/>
      <c r="C48" s="666"/>
      <c r="D48" s="666"/>
      <c r="E48" s="667"/>
      <c r="F48" s="667"/>
      <c r="G48" s="666"/>
      <c r="H48" s="666"/>
      <c r="I48" s="666"/>
      <c r="J48" s="666"/>
      <c r="K48" s="666"/>
      <c r="L48" s="666"/>
      <c r="M48" s="666"/>
      <c r="N48" s="666"/>
      <c r="O48" s="666"/>
      <c r="P48" s="691"/>
      <c r="Q48" s="691"/>
      <c r="R48" s="691"/>
      <c r="S48" s="691"/>
      <c r="T48" s="251"/>
    </row>
    <row r="49" spans="1:20" ht="17.100000000000001" customHeight="1" x14ac:dyDescent="0.2">
      <c r="A49" s="250"/>
      <c r="B49" s="650"/>
      <c r="C49" s="650"/>
      <c r="D49" s="650"/>
      <c r="E49" s="649"/>
      <c r="F49" s="649"/>
      <c r="G49" s="650"/>
      <c r="H49" s="650"/>
      <c r="I49" s="650"/>
      <c r="J49" s="650"/>
      <c r="K49" s="650"/>
      <c r="L49" s="650"/>
      <c r="M49" s="650"/>
      <c r="N49" s="650"/>
      <c r="O49" s="650"/>
      <c r="P49" s="675"/>
      <c r="Q49" s="675"/>
      <c r="R49" s="675"/>
      <c r="S49" s="675"/>
      <c r="T49" s="251"/>
    </row>
    <row r="50" spans="1:20" ht="17.100000000000001" customHeight="1" x14ac:dyDescent="0.2">
      <c r="A50" s="250"/>
      <c r="B50" s="650"/>
      <c r="C50" s="650"/>
      <c r="D50" s="650"/>
      <c r="E50" s="649"/>
      <c r="F50" s="649"/>
      <c r="G50" s="650"/>
      <c r="H50" s="650"/>
      <c r="I50" s="650"/>
      <c r="J50" s="650"/>
      <c r="K50" s="650"/>
      <c r="L50" s="650"/>
      <c r="M50" s="650"/>
      <c r="N50" s="650"/>
      <c r="O50" s="650"/>
      <c r="P50" s="675"/>
      <c r="Q50" s="675"/>
      <c r="R50" s="675"/>
      <c r="S50" s="675"/>
      <c r="T50" s="251"/>
    </row>
    <row r="51" spans="1:20" ht="17.100000000000001" customHeight="1" x14ac:dyDescent="0.2">
      <c r="A51" s="250"/>
      <c r="B51" s="650"/>
      <c r="C51" s="650"/>
      <c r="D51" s="650"/>
      <c r="E51" s="649"/>
      <c r="F51" s="649"/>
      <c r="G51" s="650"/>
      <c r="H51" s="650"/>
      <c r="I51" s="650"/>
      <c r="J51" s="650"/>
      <c r="K51" s="650"/>
      <c r="L51" s="650"/>
      <c r="M51" s="650"/>
      <c r="N51" s="650"/>
      <c r="O51" s="650"/>
      <c r="P51" s="675"/>
      <c r="Q51" s="675"/>
      <c r="R51" s="675"/>
      <c r="S51" s="675"/>
      <c r="T51" s="251"/>
    </row>
    <row r="52" spans="1:20" ht="17.100000000000001" customHeight="1" x14ac:dyDescent="0.2">
      <c r="A52" s="250"/>
      <c r="B52" s="660"/>
      <c r="C52" s="660"/>
      <c r="D52" s="660"/>
      <c r="E52" s="661"/>
      <c r="F52" s="661"/>
      <c r="G52" s="660"/>
      <c r="H52" s="660"/>
      <c r="I52" s="660"/>
      <c r="J52" s="660"/>
      <c r="K52" s="660"/>
      <c r="L52" s="660"/>
      <c r="M52" s="660"/>
      <c r="N52" s="660"/>
      <c r="O52" s="660"/>
      <c r="P52" s="676"/>
      <c r="Q52" s="676"/>
      <c r="R52" s="676"/>
      <c r="S52" s="676"/>
      <c r="T52" s="251"/>
    </row>
    <row r="53" spans="1:20" ht="17.100000000000001" customHeight="1" thickBot="1" x14ac:dyDescent="0.25">
      <c r="A53" s="250"/>
      <c r="B53" s="655" t="s">
        <v>263</v>
      </c>
      <c r="C53" s="656"/>
      <c r="D53" s="656"/>
      <c r="E53" s="656"/>
      <c r="F53" s="656"/>
      <c r="G53" s="656"/>
      <c r="H53" s="656"/>
      <c r="I53" s="656"/>
      <c r="J53" s="656"/>
      <c r="K53" s="656"/>
      <c r="L53" s="656"/>
      <c r="M53" s="656"/>
      <c r="N53" s="656"/>
      <c r="O53" s="657"/>
      <c r="P53" s="672">
        <f>SUMPRODUCT(ROUND(P48:P52,2))</f>
        <v>0</v>
      </c>
      <c r="Q53" s="673"/>
      <c r="R53" s="672">
        <f>SUMPRODUCT(ROUND(R48:R52,2))</f>
        <v>0</v>
      </c>
      <c r="S53" s="673"/>
      <c r="T53" s="251"/>
    </row>
    <row r="54" spans="1:20" ht="12" customHeight="1" thickTop="1" x14ac:dyDescent="0.2">
      <c r="A54" s="265"/>
      <c r="B54" s="273"/>
      <c r="C54" s="273"/>
      <c r="D54" s="273"/>
      <c r="E54" s="274"/>
      <c r="F54" s="274"/>
      <c r="G54" s="274"/>
      <c r="H54" s="274"/>
      <c r="I54" s="274"/>
      <c r="J54" s="274"/>
      <c r="K54" s="274"/>
      <c r="L54" s="274"/>
      <c r="M54" s="274"/>
      <c r="N54" s="274"/>
      <c r="O54" s="274"/>
      <c r="P54" s="275"/>
      <c r="Q54" s="275"/>
      <c r="R54" s="275"/>
      <c r="S54" s="275"/>
      <c r="T54" s="267"/>
    </row>
    <row r="56" spans="1:20" ht="15" customHeight="1" x14ac:dyDescent="0.2">
      <c r="A56" s="253"/>
      <c r="B56" s="254" t="s">
        <v>292</v>
      </c>
      <c r="C56" s="254"/>
      <c r="D56" s="254"/>
      <c r="E56" s="254"/>
      <c r="F56" s="254"/>
      <c r="G56" s="254"/>
      <c r="H56" s="254"/>
      <c r="I56" s="254"/>
      <c r="J56" s="254"/>
      <c r="K56" s="254"/>
      <c r="L56" s="254"/>
      <c r="M56" s="254"/>
      <c r="N56" s="254"/>
      <c r="O56" s="254"/>
      <c r="P56" s="254"/>
      <c r="Q56" s="254"/>
      <c r="R56" s="254"/>
      <c r="S56" s="254"/>
      <c r="T56" s="255"/>
    </row>
    <row r="57" spans="1:20" ht="5.0999999999999996" customHeight="1" x14ac:dyDescent="0.2">
      <c r="A57" s="264"/>
      <c r="B57" s="276"/>
      <c r="C57" s="276"/>
      <c r="D57" s="276"/>
      <c r="E57" s="276"/>
      <c r="F57" s="276"/>
      <c r="G57" s="276"/>
      <c r="H57" s="276"/>
      <c r="I57" s="276"/>
      <c r="J57" s="276"/>
      <c r="K57" s="276"/>
      <c r="L57" s="276"/>
      <c r="M57" s="276"/>
      <c r="N57" s="276"/>
      <c r="O57" s="276"/>
      <c r="P57" s="276"/>
      <c r="Q57" s="276"/>
      <c r="R57" s="276"/>
      <c r="S57" s="276"/>
      <c r="T57" s="266"/>
    </row>
    <row r="58" spans="1:20" ht="12" customHeight="1" x14ac:dyDescent="0.2">
      <c r="A58" s="250"/>
      <c r="B58" s="646" t="s">
        <v>289</v>
      </c>
      <c r="C58" s="646"/>
      <c r="D58" s="646"/>
      <c r="E58" s="646"/>
      <c r="F58" s="646"/>
      <c r="G58" s="646"/>
      <c r="H58" s="646"/>
      <c r="I58" s="646"/>
      <c r="J58" s="646"/>
      <c r="K58" s="646"/>
      <c r="L58" s="646"/>
      <c r="M58" s="646"/>
      <c r="N58" s="646"/>
      <c r="O58" s="646"/>
      <c r="P58" s="646"/>
      <c r="Q58" s="646"/>
      <c r="R58" s="646"/>
      <c r="S58" s="646"/>
      <c r="T58" s="251"/>
    </row>
    <row r="59" spans="1:20" ht="12" customHeight="1" x14ac:dyDescent="0.2">
      <c r="A59" s="250"/>
      <c r="B59" s="646"/>
      <c r="C59" s="646"/>
      <c r="D59" s="646"/>
      <c r="E59" s="646"/>
      <c r="F59" s="646"/>
      <c r="G59" s="646"/>
      <c r="H59" s="646"/>
      <c r="I59" s="646"/>
      <c r="J59" s="646"/>
      <c r="K59" s="646"/>
      <c r="L59" s="646"/>
      <c r="M59" s="646"/>
      <c r="N59" s="646"/>
      <c r="O59" s="646"/>
      <c r="P59" s="646"/>
      <c r="Q59" s="646"/>
      <c r="R59" s="646"/>
      <c r="S59" s="646"/>
      <c r="T59" s="251"/>
    </row>
    <row r="60" spans="1:20" ht="5.0999999999999996" customHeight="1" x14ac:dyDescent="0.2">
      <c r="A60" s="250"/>
      <c r="T60" s="251"/>
    </row>
    <row r="61" spans="1:20" ht="12" customHeight="1" x14ac:dyDescent="0.2">
      <c r="A61" s="250"/>
      <c r="B61" s="674" t="s">
        <v>348</v>
      </c>
      <c r="C61" s="674"/>
      <c r="D61" s="674"/>
      <c r="E61" s="674" t="s">
        <v>264</v>
      </c>
      <c r="F61" s="674"/>
      <c r="G61" s="674" t="s">
        <v>258</v>
      </c>
      <c r="H61" s="674"/>
      <c r="I61" s="674"/>
      <c r="J61" s="674" t="s">
        <v>265</v>
      </c>
      <c r="K61" s="674"/>
      <c r="L61" s="674"/>
      <c r="M61" s="674"/>
      <c r="N61" s="674" t="s">
        <v>260</v>
      </c>
      <c r="O61" s="674"/>
      <c r="P61" s="674"/>
      <c r="Q61" s="674"/>
      <c r="R61" s="674" t="s">
        <v>266</v>
      </c>
      <c r="S61" s="674"/>
      <c r="T61" s="251"/>
    </row>
    <row r="62" spans="1:20" ht="12" customHeight="1" x14ac:dyDescent="0.2">
      <c r="A62" s="250"/>
      <c r="B62" s="674"/>
      <c r="C62" s="674"/>
      <c r="D62" s="674"/>
      <c r="E62" s="674"/>
      <c r="F62" s="674"/>
      <c r="G62" s="674"/>
      <c r="H62" s="674"/>
      <c r="I62" s="674"/>
      <c r="J62" s="674"/>
      <c r="K62" s="674"/>
      <c r="L62" s="674"/>
      <c r="M62" s="674"/>
      <c r="N62" s="674"/>
      <c r="O62" s="674"/>
      <c r="P62" s="674"/>
      <c r="Q62" s="674"/>
      <c r="R62" s="674"/>
      <c r="S62" s="674"/>
      <c r="T62" s="251"/>
    </row>
    <row r="63" spans="1:20" ht="12" customHeight="1" x14ac:dyDescent="0.2">
      <c r="A63" s="250"/>
      <c r="B63" s="674"/>
      <c r="C63" s="674"/>
      <c r="D63" s="674"/>
      <c r="E63" s="674"/>
      <c r="F63" s="674"/>
      <c r="G63" s="674"/>
      <c r="H63" s="674"/>
      <c r="I63" s="674"/>
      <c r="J63" s="674"/>
      <c r="K63" s="674"/>
      <c r="L63" s="674"/>
      <c r="M63" s="674"/>
      <c r="N63" s="674"/>
      <c r="O63" s="674"/>
      <c r="P63" s="674"/>
      <c r="Q63" s="674"/>
      <c r="R63" s="674"/>
      <c r="S63" s="674"/>
      <c r="T63" s="251"/>
    </row>
    <row r="64" spans="1:20" ht="12" customHeight="1" x14ac:dyDescent="0.2">
      <c r="A64" s="250"/>
      <c r="B64" s="674"/>
      <c r="C64" s="674"/>
      <c r="D64" s="674"/>
      <c r="E64" s="674"/>
      <c r="F64" s="674"/>
      <c r="G64" s="674"/>
      <c r="H64" s="674"/>
      <c r="I64" s="674"/>
      <c r="J64" s="674"/>
      <c r="K64" s="674"/>
      <c r="L64" s="674"/>
      <c r="M64" s="674"/>
      <c r="N64" s="674"/>
      <c r="O64" s="674"/>
      <c r="P64" s="674"/>
      <c r="Q64" s="674"/>
      <c r="R64" s="674"/>
      <c r="S64" s="674"/>
      <c r="T64" s="251"/>
    </row>
    <row r="65" spans="1:20" ht="17.100000000000001" customHeight="1" x14ac:dyDescent="0.2">
      <c r="A65" s="250"/>
      <c r="B65" s="666"/>
      <c r="C65" s="666"/>
      <c r="D65" s="666"/>
      <c r="E65" s="667"/>
      <c r="F65" s="667"/>
      <c r="G65" s="666"/>
      <c r="H65" s="666"/>
      <c r="I65" s="666"/>
      <c r="J65" s="668" t="s">
        <v>267</v>
      </c>
      <c r="K65" s="669"/>
      <c r="L65" s="669"/>
      <c r="M65" s="670"/>
      <c r="N65" s="666"/>
      <c r="O65" s="666"/>
      <c r="P65" s="666"/>
      <c r="Q65" s="666"/>
      <c r="R65" s="671"/>
      <c r="S65" s="671"/>
      <c r="T65" s="251"/>
    </row>
    <row r="66" spans="1:20" ht="17.100000000000001" customHeight="1" x14ac:dyDescent="0.2">
      <c r="A66" s="250"/>
      <c r="B66" s="650"/>
      <c r="C66" s="650"/>
      <c r="D66" s="650"/>
      <c r="E66" s="649"/>
      <c r="F66" s="649"/>
      <c r="G66" s="650"/>
      <c r="H66" s="650"/>
      <c r="I66" s="650"/>
      <c r="J66" s="651" t="s">
        <v>267</v>
      </c>
      <c r="K66" s="652"/>
      <c r="L66" s="652"/>
      <c r="M66" s="653"/>
      <c r="N66" s="650"/>
      <c r="O66" s="650"/>
      <c r="P66" s="650"/>
      <c r="Q66" s="650"/>
      <c r="R66" s="654"/>
      <c r="S66" s="654"/>
      <c r="T66" s="251"/>
    </row>
    <row r="67" spans="1:20" ht="17.100000000000001" customHeight="1" x14ac:dyDescent="0.2">
      <c r="A67" s="250"/>
      <c r="B67" s="650"/>
      <c r="C67" s="650"/>
      <c r="D67" s="650"/>
      <c r="E67" s="649"/>
      <c r="F67" s="649"/>
      <c r="G67" s="650"/>
      <c r="H67" s="650"/>
      <c r="I67" s="650"/>
      <c r="J67" s="651" t="s">
        <v>267</v>
      </c>
      <c r="K67" s="652"/>
      <c r="L67" s="652"/>
      <c r="M67" s="653"/>
      <c r="N67" s="650"/>
      <c r="O67" s="650"/>
      <c r="P67" s="650"/>
      <c r="Q67" s="650"/>
      <c r="R67" s="654"/>
      <c r="S67" s="654"/>
      <c r="T67" s="251"/>
    </row>
    <row r="68" spans="1:20" ht="17.100000000000001" customHeight="1" x14ac:dyDescent="0.2">
      <c r="A68" s="250"/>
      <c r="B68" s="650"/>
      <c r="C68" s="650"/>
      <c r="D68" s="650"/>
      <c r="E68" s="649"/>
      <c r="F68" s="649"/>
      <c r="G68" s="650"/>
      <c r="H68" s="650"/>
      <c r="I68" s="650"/>
      <c r="J68" s="651" t="s">
        <v>267</v>
      </c>
      <c r="K68" s="652"/>
      <c r="L68" s="652"/>
      <c r="M68" s="653"/>
      <c r="N68" s="650"/>
      <c r="O68" s="650"/>
      <c r="P68" s="650"/>
      <c r="Q68" s="650"/>
      <c r="R68" s="654"/>
      <c r="S68" s="654"/>
      <c r="T68" s="251"/>
    </row>
    <row r="69" spans="1:20" ht="17.100000000000001" customHeight="1" x14ac:dyDescent="0.2">
      <c r="A69" s="250"/>
      <c r="B69" s="660"/>
      <c r="C69" s="660"/>
      <c r="D69" s="660"/>
      <c r="E69" s="661"/>
      <c r="F69" s="661"/>
      <c r="G69" s="660"/>
      <c r="H69" s="660"/>
      <c r="I69" s="660"/>
      <c r="J69" s="662" t="s">
        <v>267</v>
      </c>
      <c r="K69" s="663"/>
      <c r="L69" s="663"/>
      <c r="M69" s="664"/>
      <c r="N69" s="660"/>
      <c r="O69" s="660"/>
      <c r="P69" s="660"/>
      <c r="Q69" s="660"/>
      <c r="R69" s="665"/>
      <c r="S69" s="665"/>
      <c r="T69" s="251"/>
    </row>
    <row r="70" spans="1:20" ht="17.100000000000001" customHeight="1" thickBot="1" x14ac:dyDescent="0.25">
      <c r="A70" s="250"/>
      <c r="B70" s="655" t="s">
        <v>263</v>
      </c>
      <c r="C70" s="656"/>
      <c r="D70" s="656"/>
      <c r="E70" s="656"/>
      <c r="F70" s="656"/>
      <c r="G70" s="656"/>
      <c r="H70" s="656"/>
      <c r="I70" s="656"/>
      <c r="J70" s="656"/>
      <c r="K70" s="656"/>
      <c r="L70" s="656"/>
      <c r="M70" s="656"/>
      <c r="N70" s="656"/>
      <c r="O70" s="656"/>
      <c r="P70" s="656"/>
      <c r="Q70" s="657"/>
      <c r="R70" s="658">
        <f>SUMPRODUCT(ROUND(R65:R69,2))</f>
        <v>0</v>
      </c>
      <c r="S70" s="659"/>
      <c r="T70" s="251"/>
    </row>
    <row r="71" spans="1:20" ht="5.0999999999999996" customHeight="1" thickTop="1" x14ac:dyDescent="0.2">
      <c r="A71" s="250"/>
      <c r="T71" s="251"/>
    </row>
    <row r="72" spans="1:20" ht="12" customHeight="1" x14ac:dyDescent="0.2">
      <c r="A72" s="250"/>
      <c r="B72" s="681" t="s">
        <v>290</v>
      </c>
      <c r="C72" s="681"/>
      <c r="D72" s="681"/>
      <c r="E72" s="681"/>
      <c r="F72" s="681"/>
      <c r="G72" s="681"/>
      <c r="H72" s="681"/>
      <c r="I72" s="681"/>
      <c r="J72" s="681"/>
      <c r="K72" s="681"/>
      <c r="L72" s="681"/>
      <c r="M72" s="681"/>
      <c r="N72" s="681"/>
      <c r="O72" s="681"/>
      <c r="P72" s="681"/>
      <c r="Q72" s="681"/>
      <c r="R72" s="681"/>
      <c r="S72" s="681"/>
      <c r="T72" s="251"/>
    </row>
    <row r="73" spans="1:20" ht="12" customHeight="1" x14ac:dyDescent="0.2">
      <c r="A73" s="250"/>
      <c r="B73" s="681"/>
      <c r="C73" s="681"/>
      <c r="D73" s="681"/>
      <c r="E73" s="681"/>
      <c r="F73" s="681"/>
      <c r="G73" s="681"/>
      <c r="H73" s="681"/>
      <c r="I73" s="681"/>
      <c r="J73" s="681"/>
      <c r="K73" s="681"/>
      <c r="L73" s="681"/>
      <c r="M73" s="681"/>
      <c r="N73" s="681"/>
      <c r="O73" s="681"/>
      <c r="P73" s="681"/>
      <c r="Q73" s="681"/>
      <c r="R73" s="681"/>
      <c r="S73" s="681"/>
      <c r="T73" s="251"/>
    </row>
    <row r="74" spans="1:20" ht="5.0999999999999996" customHeight="1" x14ac:dyDescent="0.2">
      <c r="A74" s="265"/>
      <c r="B74" s="272"/>
      <c r="C74" s="272"/>
      <c r="D74" s="272"/>
      <c r="E74" s="272"/>
      <c r="F74" s="272"/>
      <c r="G74" s="272"/>
      <c r="H74" s="272"/>
      <c r="I74" s="272"/>
      <c r="J74" s="272"/>
      <c r="K74" s="272"/>
      <c r="L74" s="272"/>
      <c r="M74" s="272"/>
      <c r="N74" s="272"/>
      <c r="O74" s="272"/>
      <c r="P74" s="272"/>
      <c r="Q74" s="272"/>
      <c r="R74" s="272"/>
      <c r="S74" s="272"/>
      <c r="T74" s="267"/>
    </row>
  </sheetData>
  <sheetProtection password="EF62" sheet="1" objects="1" scenarios="1" selectLockedCells="1" autoFilter="0"/>
  <mergeCells count="143">
    <mergeCell ref="O12:T12"/>
    <mergeCell ref="M4:N4"/>
    <mergeCell ref="H4:L4"/>
    <mergeCell ref="H5:L5"/>
    <mergeCell ref="H6:L6"/>
    <mergeCell ref="H11:L11"/>
    <mergeCell ref="H12:L12"/>
    <mergeCell ref="M5:N5"/>
    <mergeCell ref="M6:N6"/>
    <mergeCell ref="M7:N7"/>
    <mergeCell ref="H1:L1"/>
    <mergeCell ref="M1:N1"/>
    <mergeCell ref="O1:T1"/>
    <mergeCell ref="B12:G12"/>
    <mergeCell ref="B2:G2"/>
    <mergeCell ref="H2:L2"/>
    <mergeCell ref="M2:N2"/>
    <mergeCell ref="O2:T2"/>
    <mergeCell ref="B7:G7"/>
    <mergeCell ref="B8:G8"/>
    <mergeCell ref="B9:G9"/>
    <mergeCell ref="B10:G10"/>
    <mergeCell ref="B11:G11"/>
    <mergeCell ref="M8:N8"/>
    <mergeCell ref="M9:N9"/>
    <mergeCell ref="M10:N10"/>
    <mergeCell ref="M11:N11"/>
    <mergeCell ref="M12:N12"/>
    <mergeCell ref="O11:T11"/>
    <mergeCell ref="O6:T6"/>
    <mergeCell ref="O7:T7"/>
    <mergeCell ref="O8:T8"/>
    <mergeCell ref="O9:T9"/>
    <mergeCell ref="O10:T10"/>
    <mergeCell ref="H3:L3"/>
    <mergeCell ref="M3:N3"/>
    <mergeCell ref="O3:T3"/>
    <mergeCell ref="O4:T4"/>
    <mergeCell ref="O5:T5"/>
    <mergeCell ref="H7:L7"/>
    <mergeCell ref="H8:L8"/>
    <mergeCell ref="H9:L9"/>
    <mergeCell ref="H10:L10"/>
    <mergeCell ref="B3:G3"/>
    <mergeCell ref="B4:G4"/>
    <mergeCell ref="B5:G5"/>
    <mergeCell ref="B6:G6"/>
    <mergeCell ref="B1:G1"/>
    <mergeCell ref="B72:S73"/>
    <mergeCell ref="B23:E24"/>
    <mergeCell ref="F28:G28"/>
    <mergeCell ref="H28:T28"/>
    <mergeCell ref="B33:S34"/>
    <mergeCell ref="B40:S42"/>
    <mergeCell ref="B58:S59"/>
    <mergeCell ref="B48:D48"/>
    <mergeCell ref="E48:F48"/>
    <mergeCell ref="G48:I48"/>
    <mergeCell ref="J48:L48"/>
    <mergeCell ref="M48:O48"/>
    <mergeCell ref="P48:Q48"/>
    <mergeCell ref="R48:S48"/>
    <mergeCell ref="R49:S49"/>
    <mergeCell ref="B50:D50"/>
    <mergeCell ref="F21:T21"/>
    <mergeCell ref="F23:T24"/>
    <mergeCell ref="F26:T26"/>
    <mergeCell ref="R44:S47"/>
    <mergeCell ref="B44:D47"/>
    <mergeCell ref="E44:F47"/>
    <mergeCell ref="G44:I47"/>
    <mergeCell ref="J44:L47"/>
    <mergeCell ref="M44:O47"/>
    <mergeCell ref="P44:Q47"/>
    <mergeCell ref="A17:T17"/>
    <mergeCell ref="R50:S50"/>
    <mergeCell ref="B49:D49"/>
    <mergeCell ref="E49:F49"/>
    <mergeCell ref="G49:I49"/>
    <mergeCell ref="J49:L49"/>
    <mergeCell ref="M49:O49"/>
    <mergeCell ref="P49:Q49"/>
    <mergeCell ref="E50:F50"/>
    <mergeCell ref="G50:I50"/>
    <mergeCell ref="J50:L50"/>
    <mergeCell ref="M50:O50"/>
    <mergeCell ref="P50:Q50"/>
    <mergeCell ref="R51:S51"/>
    <mergeCell ref="B52:D52"/>
    <mergeCell ref="E52:F52"/>
    <mergeCell ref="G52:I52"/>
    <mergeCell ref="J52:L52"/>
    <mergeCell ref="M52:O52"/>
    <mergeCell ref="P52:Q52"/>
    <mergeCell ref="R52:S52"/>
    <mergeCell ref="B51:D51"/>
    <mergeCell ref="E51:F51"/>
    <mergeCell ref="G51:I51"/>
    <mergeCell ref="J51:L51"/>
    <mergeCell ref="M51:O51"/>
    <mergeCell ref="P51:Q51"/>
    <mergeCell ref="B53:O53"/>
    <mergeCell ref="P53:Q53"/>
    <mergeCell ref="R53:S53"/>
    <mergeCell ref="B61:D64"/>
    <mergeCell ref="E61:F64"/>
    <mergeCell ref="G61:I64"/>
    <mergeCell ref="J61:M64"/>
    <mergeCell ref="N61:Q64"/>
    <mergeCell ref="R61:S64"/>
    <mergeCell ref="G65:I65"/>
    <mergeCell ref="J65:M65"/>
    <mergeCell ref="N65:Q65"/>
    <mergeCell ref="R65:S65"/>
    <mergeCell ref="B66:D66"/>
    <mergeCell ref="E66:F66"/>
    <mergeCell ref="G66:I66"/>
    <mergeCell ref="J66:M66"/>
    <mergeCell ref="N66:Q66"/>
    <mergeCell ref="E67:F67"/>
    <mergeCell ref="G67:I67"/>
    <mergeCell ref="J67:M67"/>
    <mergeCell ref="N67:Q67"/>
    <mergeCell ref="R67:S67"/>
    <mergeCell ref="P13:T13"/>
    <mergeCell ref="B70:Q70"/>
    <mergeCell ref="R70:S70"/>
    <mergeCell ref="B69:D69"/>
    <mergeCell ref="E69:F69"/>
    <mergeCell ref="G69:I69"/>
    <mergeCell ref="J69:M69"/>
    <mergeCell ref="N69:Q69"/>
    <mergeCell ref="R69:S69"/>
    <mergeCell ref="B68:D68"/>
    <mergeCell ref="E68:F68"/>
    <mergeCell ref="G68:I68"/>
    <mergeCell ref="J68:M68"/>
    <mergeCell ref="N68:Q68"/>
    <mergeCell ref="R68:S68"/>
    <mergeCell ref="B67:D67"/>
    <mergeCell ref="R66:S66"/>
    <mergeCell ref="B65:D65"/>
    <mergeCell ref="E65:F65"/>
  </mergeCells>
  <conditionalFormatting sqref="P53:S53 R70:S70">
    <cfRule type="cellIs" dxfId="4" priority="3" stopIfTrue="1" operator="equal">
      <formula>0</formula>
    </cfRule>
  </conditionalFormatting>
  <conditionalFormatting sqref="P13">
    <cfRule type="cellIs" dxfId="3" priority="1" stopIfTrue="1" operator="equal">
      <formula>0</formula>
    </cfRule>
  </conditionalFormatting>
  <dataValidations count="1">
    <dataValidation type="list" allowBlank="1" showErrorMessage="1" errorTitle="teilnehmendes Unternehmen" error="Bitte auswählen!" sqref="F23:T24">
      <formula1>Unternehmen</formula1>
    </dataValidation>
  </dataValidations>
  <pageMargins left="0.78740157480314965" right="0.19685039370078741" top="0.19685039370078741" bottom="0.19685039370078741" header="0.19685039370078741" footer="0.19685039370078741"/>
  <pageSetup paperSize="9" firstPageNumber="2" orientation="portrait" useFirstPageNumber="1"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19050</xdr:colOff>
                    <xdr:row>35</xdr:row>
                    <xdr:rowOff>9525</xdr:rowOff>
                  </from>
                  <to>
                    <xdr:col>1</xdr:col>
                    <xdr:colOff>323850</xdr:colOff>
                    <xdr:row>36</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19050</xdr:colOff>
                    <xdr:row>37</xdr:row>
                    <xdr:rowOff>9525</xdr:rowOff>
                  </from>
                  <to>
                    <xdr:col>1</xdr:col>
                    <xdr:colOff>323850</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Änderungsdoku</vt:lpstr>
      <vt:lpstr>Seite 1</vt:lpstr>
      <vt:lpstr>Seite 2</vt:lpstr>
      <vt:lpstr>Seite 3</vt:lpstr>
      <vt:lpstr>Seite 4</vt:lpstr>
      <vt:lpstr>Seite 5</vt:lpstr>
      <vt:lpstr>Anl 1 | teilnehm. Unternehmen</vt:lpstr>
      <vt:lpstr>Anl 2 | De-minimis-Erkl Seite 1</vt:lpstr>
      <vt:lpstr>Anl 2 | De-minimis-Erkl Seite 2</vt:lpstr>
      <vt:lpstr>Anl 2 | De-minimis-Erkl Seite 3</vt:lpstr>
      <vt:lpstr>Hinweis § 264 StGB</vt:lpstr>
      <vt:lpstr>Änderungsdoku!Druckbereich</vt:lpstr>
      <vt:lpstr>'Anl 1 | teilnehm. Unternehmen'!Druckbereich</vt:lpstr>
      <vt:lpstr>'Anl 2 | De-minimis-Erkl Seite 1'!Druckbereich</vt:lpstr>
      <vt:lpstr>'Anl 2 | De-minimis-Erkl Seite 2'!Druckbereich</vt:lpstr>
      <vt:lpstr>'Anl 2 | De-minimis-Erkl Seite 3'!Druckbereich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'Anl 2 | De-minimis-Erkl Seite 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2020-02-10T08:22:28Z</cp:lastPrinted>
  <dcterms:created xsi:type="dcterms:W3CDTF">2007-09-26T06:36:45Z</dcterms:created>
  <dcterms:modified xsi:type="dcterms:W3CDTF">2020-08-04T06:32:45Z</dcterms:modified>
</cp:coreProperties>
</file>