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-20" yWindow="-20" windowWidth="14400" windowHeight="11960" tabRatio="814" activeTab="1"/>
  </bookViews>
  <sheets>
    <sheet name="Änderungsdoku" sheetId="236" r:id="rId1"/>
    <sheet name="Seite 1" sheetId="133" r:id="rId2"/>
    <sheet name="Seite 2" sheetId="13" r:id="rId3"/>
    <sheet name="Seite 3" sheetId="269" r:id="rId4"/>
    <sheet name="Seite 4" sheetId="267" r:id="rId5"/>
  </sheets>
  <definedNames>
    <definedName name="_xlnm.Print_Area" localSheetId="0">Änderungsdoku!$A:$C</definedName>
    <definedName name="_xlnm.Print_Area" localSheetId="1">'Seite 1'!$A$1:$T$68</definedName>
    <definedName name="_xlnm.Print_Area" localSheetId="2">'Seite 2'!$A$1:$J$72</definedName>
    <definedName name="_xlnm.Print_Area" localSheetId="3">'Seite 3'!$A$1:$S$74</definedName>
    <definedName name="_xlnm.Print_Area" localSheetId="4">'Seite 4'!$A$1:$S$70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33" l="1"/>
  <c r="A67" i="133"/>
  <c r="A4" i="236"/>
  <c r="P31" i="269" l="1"/>
  <c r="I54" i="269" l="1"/>
  <c r="P41" i="269" l="1"/>
  <c r="I16" i="269"/>
  <c r="I25" i="269" s="1"/>
  <c r="I52" i="269" s="1"/>
  <c r="I56" i="269" s="1"/>
  <c r="F16" i="269"/>
  <c r="F25" i="269" s="1"/>
  <c r="P16" i="269"/>
  <c r="P25" i="269" s="1"/>
  <c r="P52" i="269" s="1"/>
  <c r="P54" i="269"/>
  <c r="M16" i="269" l="1"/>
  <c r="M25" i="269" s="1"/>
  <c r="I41" i="269" l="1"/>
  <c r="I31" i="269" l="1"/>
  <c r="F9" i="269"/>
  <c r="P1" i="269" l="1"/>
  <c r="P30" i="269"/>
  <c r="P56" i="269" l="1"/>
  <c r="P44" i="269"/>
  <c r="A44" i="269" s="1"/>
  <c r="A46" i="269" s="1"/>
  <c r="O1" i="267" l="1"/>
  <c r="H1" i="13" l="1"/>
  <c r="P58" i="133"/>
  <c r="P17" i="133" l="1"/>
  <c r="G36" i="267" s="1"/>
  <c r="A73" i="269"/>
  <c r="A74" i="269"/>
  <c r="P2" i="269" l="1"/>
  <c r="A69" i="267"/>
  <c r="A70" i="267"/>
  <c r="O2" i="267"/>
  <c r="H2" i="13"/>
  <c r="A72" i="13"/>
  <c r="A71" i="13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<sst xmlns="http://schemas.openxmlformats.org/spreadsheetml/2006/main" count="135" uniqueCount="112">
  <si>
    <t></t>
  </si>
  <si>
    <t>Eingangsstempel:</t>
  </si>
  <si>
    <t>bis:</t>
  </si>
  <si>
    <t>1.</t>
  </si>
  <si>
    <t>2.</t>
  </si>
  <si>
    <t>4.</t>
  </si>
  <si>
    <t>Ich bestätige, dass</t>
  </si>
  <si>
    <t>Zuwendungsempfänger/Anschrift</t>
  </si>
  <si>
    <t>Ort, Datum</t>
  </si>
  <si>
    <t>Verwendungsnachweis</t>
  </si>
  <si>
    <t>1.2</t>
  </si>
  <si>
    <t>Gesamtsumme der Finanzierung</t>
  </si>
  <si>
    <t>Betrag in €</t>
  </si>
  <si>
    <t>Ansprechpartner/in:</t>
  </si>
  <si>
    <t>Weitere Ausführungen bitte als Anlage beifügen!</t>
  </si>
  <si>
    <t>3.</t>
  </si>
  <si>
    <t>die Angaben in diesem Verwendungsnachweis richtig und vollständig sind.</t>
  </si>
  <si>
    <t xml:space="preserve">Aktenzeichen: </t>
  </si>
  <si>
    <t xml:space="preserve">Verwendungsnachweis vom: </t>
  </si>
  <si>
    <t>Bescheid vom</t>
  </si>
  <si>
    <t>Datum</t>
  </si>
  <si>
    <t>Änderungsdokumentation</t>
  </si>
  <si>
    <t>Version</t>
  </si>
  <si>
    <t>Beschreibung der Änderung</t>
  </si>
  <si>
    <t>V 1.0</t>
  </si>
  <si>
    <t>Ersterstellung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</si>
  <si>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</si>
  <si>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</si>
  <si>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</si>
  <si>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</si>
  <si>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</si>
  <si>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</si>
  <si>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</si>
  <si>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</si>
  <si>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</si>
  <si>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</si>
  <si>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</si>
  <si>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</si>
  <si>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</si>
  <si>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</si>
  <si>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2. Sachbericht</t>
  </si>
  <si>
    <t>rechtsverbindliche Unterschrift(en) des Zuwendungsempfängers</t>
  </si>
  <si>
    <t>Bitte den Namen zusätzlich in Druckbuchstaben angeben!</t>
  </si>
  <si>
    <t>1.1</t>
  </si>
  <si>
    <t>Fax-Nr.:</t>
  </si>
  <si>
    <t>Funktion Ansprechpartner/in:</t>
  </si>
  <si>
    <t>Gesamtsumme der Ausgaben</t>
  </si>
  <si>
    <t>1.3</t>
  </si>
  <si>
    <t>5.</t>
  </si>
  <si>
    <t>6.</t>
  </si>
  <si>
    <t>ich zum Vorsteuerabzug allgemein oder für das hier durchgeführte Projekt</t>
  </si>
  <si>
    <t>und das bei der Abrechnung im Verwendungsnachweis berücksichtigt habe.</t>
  </si>
  <si>
    <t>4. Bestätigungen und Erklärung im Sinne ANBest-P/ANBest-Gk¹</t>
  </si>
  <si>
    <t>Durchführungsort:</t>
  </si>
  <si>
    <t>I. Allgemeine Angaben</t>
  </si>
  <si>
    <t>Ausgaben</t>
  </si>
  <si>
    <t>1.2.1</t>
  </si>
  <si>
    <t>1.2.2</t>
  </si>
  <si>
    <t>1.2.3</t>
  </si>
  <si>
    <t>1.2.4</t>
  </si>
  <si>
    <t>1.2.5</t>
  </si>
  <si>
    <t>Eigenmittel (Kommune)</t>
  </si>
  <si>
    <t>davon zuwendungsfähig
in €</t>
  </si>
  <si>
    <t>der Zuwendungszweck erreicht und die Zuwendung zweckentsprechend verwendet wurde.</t>
  </si>
  <si>
    <t>die Ausgaben notwendig waren und wirtschaftlich und sparsam getätigt wurden.</t>
  </si>
  <si>
    <t>die Angaben mit den Büchern, den Belegen und den sonstigen Unterlagen übereinstimmen.</t>
  </si>
  <si>
    <t>soweit vorgeschrieben, etwaige amtliche Prüfungen bzw. Gebrauchsabnahmen durchgeführt sowie bauaufsichtliche und sonstige Bedingungen und Auflagen eingehalten wurden.</t>
  </si>
  <si>
    <t>Betrag
gesamt
in €</t>
  </si>
  <si>
    <t>Förderung des Sportstättenbaus und der Sportstättenentwicklungsplanung</t>
  </si>
  <si>
    <t>Geben Sie eine aussagefähige Darstellung der durchgeführten Maßnahme, Bauzeiten usw.</t>
  </si>
  <si>
    <t>Abrechnung</t>
  </si>
  <si>
    <t>Landesmittel (Zuwendung Sportstättenbauförderrichtlinie)</t>
  </si>
  <si>
    <t>Gesamtausgaben und zuwendungsfähige Ausgaben des Projektes (in €)</t>
  </si>
  <si>
    <t>Finanzierung des Projektes - bezogen auf die zuwendungsfähigen Ausgaben (in €)</t>
  </si>
  <si>
    <t>Zuwendung des Landkreises*</t>
  </si>
  <si>
    <t>Zuwendung anderer staatlicher Stellen*</t>
  </si>
  <si>
    <t>Beiträge Dritter (Spenden/Eigenleistungen)*</t>
  </si>
  <si>
    <t>*</t>
  </si>
  <si>
    <t>Soweit diese Einnahmen nicht Bestandteil des Finanzierungsplanes waren, bitte entsprechende Nachweise beifügen!</t>
  </si>
  <si>
    <t>3. Zahlenmäßiger Nachweis der Ausgaben und Finanzierung</t>
  </si>
  <si>
    <t>Landesmittel (in €)</t>
  </si>
  <si>
    <t>prozentualer Anteil (in %)</t>
  </si>
  <si>
    <t>Abrechnungszeitraum vom:</t>
  </si>
  <si>
    <t>Grundstück (KG 100)</t>
  </si>
  <si>
    <t>Bau (KG 200-700, ohne 600 Ausstattung)</t>
  </si>
  <si>
    <t>Herrichten und Erschließen (KG 200)</t>
  </si>
  <si>
    <t>Bauwerk-Baukonstruktionen (KG 300)</t>
  </si>
  <si>
    <t>Bauwerk-technische Anlagen (KG 400)</t>
  </si>
  <si>
    <t>Außenanlagen (KG 500)</t>
  </si>
  <si>
    <t>Baunebenkosten (KG 700)</t>
  </si>
  <si>
    <t>Ausstattung (KG 600)</t>
  </si>
  <si>
    <t>Förderanteil (Anteil der Zuwendung aus Landesmitteln an den zuwendungsfähigen Ausgaben)</t>
  </si>
  <si>
    <t xml:space="preserve">zuwendungsfähige Ausgaben (in €) </t>
  </si>
  <si>
    <t>laut Bescheid</t>
  </si>
  <si>
    <t>laut Abrechnung</t>
  </si>
  <si>
    <t>VWN</t>
  </si>
  <si>
    <t>ISS</t>
  </si>
  <si>
    <t>V 1.1</t>
  </si>
  <si>
    <t>Anpassung Aktenzeichenvorgabe, Ergänzung der Erlärung zum Datenschutz</t>
  </si>
  <si>
    <t>Weimarische Straße 45/46</t>
  </si>
  <si>
    <t>99099 Erfurt</t>
  </si>
  <si>
    <t>Adressänderung</t>
  </si>
  <si>
    <t>V 1.2</t>
  </si>
  <si>
    <t>Investive Förderung des Sportstättenbaus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</si>
  <si>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</si>
  <si>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</si>
  <si>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</si>
  <si>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</si>
  <si>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</si>
  <si>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</si>
  <si>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
wurde zur Finanzierung des o. g. Projektes insgesamt bewilligt: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</si>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</sst>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0.00%;;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1"/>
      <name val="Arial"/>
      <family val="2"/>
    </font>
    <font>
      <i/>
      <sz val="8"/>
      <color rgb="FF0070C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b/>
      <sz val="9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380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 indent="2"/>
      <protection hidden="1"/>
    </xf>
    <xf numFmtId="0" fontId="16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</xf>
    <xf numFmtId="0" fontId="4" fillId="0" borderId="0" xfId="22" applyNumberFormat="1" applyAlignment="1" applyProtection="1">
      <alignment vertical="center"/>
      <protection hidden="1"/>
    </xf>
    <xf numFmtId="0" fontId="4" fillId="0" borderId="0" xfId="22" applyNumberFormat="1" applyAlignment="1" applyProtection="1">
      <alignment horizontal="center" vertical="center"/>
      <protection hidden="1"/>
    </xf>
    <xf numFmtId="0" fontId="4" fillId="0" borderId="0" xfId="22" applyNumberForma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top"/>
    </xf>
    <xf numFmtId="0" fontId="5" fillId="12" borderId="5" xfId="0" applyFont="1" applyFill="1" applyBorder="1" applyAlignment="1" applyProtection="1">
      <alignment horizontal="left" vertical="center" indent="1"/>
      <protection hidden="1"/>
    </xf>
    <xf numFmtId="0" fontId="5" fillId="12" borderId="8" xfId="0" applyFont="1" applyFill="1" applyBorder="1" applyAlignment="1" applyProtection="1">
      <alignment horizontal="left" vertical="center" indent="1"/>
      <protection hidden="1"/>
    </xf>
    <xf numFmtId="0" fontId="5" fillId="12" borderId="9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15" borderId="11" xfId="0" applyFont="1" applyFill="1" applyBorder="1" applyAlignment="1" applyProtection="1">
      <alignment vertical="center"/>
      <protection hidden="1"/>
    </xf>
    <xf numFmtId="0" fontId="4" fillId="15" borderId="7" xfId="0" applyFont="1" applyFill="1" applyBorder="1" applyAlignment="1" applyProtection="1">
      <alignment vertical="center"/>
      <protection hidden="1"/>
    </xf>
    <xf numFmtId="1" fontId="4" fillId="15" borderId="7" xfId="0" applyNumberFormat="1" applyFont="1" applyFill="1" applyBorder="1" applyAlignment="1" applyProtection="1">
      <alignment vertical="center"/>
      <protection hidden="1"/>
    </xf>
    <xf numFmtId="1" fontId="4" fillId="15" borderId="12" xfId="0" applyNumberFormat="1" applyFont="1" applyFill="1" applyBorder="1" applyAlignment="1" applyProtection="1">
      <alignment vertical="center"/>
      <protection hidden="1"/>
    </xf>
    <xf numFmtId="0" fontId="4" fillId="15" borderId="10" xfId="0" applyFont="1" applyFill="1" applyBorder="1" applyAlignment="1" applyProtection="1">
      <alignment horizontal="left" vertical="center" indent="1"/>
      <protection hidden="1"/>
    </xf>
    <xf numFmtId="0" fontId="4" fillId="15" borderId="0" xfId="0" applyFont="1" applyFill="1" applyBorder="1" applyAlignment="1" applyProtection="1">
      <alignment horizontal="left" vertical="top" wrapText="1" indent="1"/>
      <protection hidden="1"/>
    </xf>
    <xf numFmtId="0" fontId="4" fillId="15" borderId="4" xfId="0" applyFont="1" applyFill="1" applyBorder="1" applyAlignment="1" applyProtection="1">
      <alignment horizontal="left" vertical="top" wrapText="1" indent="1"/>
      <protection hidden="1"/>
    </xf>
    <xf numFmtId="0" fontId="4" fillId="15" borderId="2" xfId="0" applyFont="1" applyFill="1" applyBorder="1" applyAlignment="1" applyProtection="1">
      <alignment horizontal="left" vertical="center" indent="1"/>
      <protection hidden="1"/>
    </xf>
    <xf numFmtId="0" fontId="4" fillId="15" borderId="6" xfId="0" applyFont="1" applyFill="1" applyBorder="1" applyAlignment="1" applyProtection="1">
      <alignment horizontal="left" vertical="center" indent="1"/>
      <protection hidden="1"/>
    </xf>
    <xf numFmtId="0" fontId="4" fillId="15" borderId="13" xfId="0" applyFont="1" applyFill="1" applyBorder="1" applyAlignment="1" applyProtection="1">
      <alignment horizontal="left" vertical="center" indent="1"/>
      <protection hidden="1"/>
    </xf>
    <xf numFmtId="0" fontId="4" fillId="15" borderId="11" xfId="0" applyFont="1" applyFill="1" applyBorder="1" applyAlignment="1" applyProtection="1">
      <alignment horizontal="left" vertical="center" indent="1"/>
      <protection hidden="1"/>
    </xf>
    <xf numFmtId="0" fontId="4" fillId="15" borderId="0" xfId="0" applyFont="1" applyFill="1" applyBorder="1" applyAlignment="1" applyProtection="1">
      <alignment vertical="center"/>
      <protection hidden="1"/>
    </xf>
    <xf numFmtId="0" fontId="4" fillId="15" borderId="12" xfId="0" applyFont="1" applyFill="1" applyBorder="1" applyAlignment="1" applyProtection="1">
      <alignment vertical="center"/>
      <protection hidden="1"/>
    </xf>
    <xf numFmtId="0" fontId="4" fillId="15" borderId="4" xfId="0" applyFont="1" applyFill="1" applyBorder="1" applyAlignment="1" applyProtection="1">
      <alignment vertical="center"/>
      <protection hidden="1"/>
    </xf>
    <xf numFmtId="0" fontId="4" fillId="15" borderId="6" xfId="0" applyFont="1" applyFill="1" applyBorder="1" applyAlignment="1" applyProtection="1">
      <alignment vertical="center"/>
      <protection hidden="1"/>
    </xf>
    <xf numFmtId="0" fontId="4" fillId="15" borderId="13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4" fontId="4" fillId="0" borderId="6" xfId="0" applyNumberFormat="1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49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16" borderId="8" xfId="27" applyFont="1" applyFill="1" applyBorder="1" applyAlignment="1" applyProtection="1">
      <alignment horizontal="left" vertical="center"/>
      <protection hidden="1"/>
    </xf>
    <xf numFmtId="0" fontId="4" fillId="16" borderId="5" xfId="27" applyFont="1" applyFill="1" applyBorder="1" applyAlignment="1" applyProtection="1">
      <alignment horizontal="left" vertical="center" indent="3"/>
      <protection hidden="1"/>
    </xf>
    <xf numFmtId="0" fontId="4" fillId="16" borderId="9" xfId="27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5" xfId="27" applyFont="1" applyFill="1" applyBorder="1" applyAlignment="1" applyProtection="1">
      <alignment horizontal="left" vertical="center" indent="1"/>
      <protection hidden="1"/>
    </xf>
    <xf numFmtId="0" fontId="2" fillId="0" borderId="8" xfId="27" applyFont="1" applyFill="1" applyBorder="1" applyAlignment="1" applyProtection="1">
      <alignment horizontal="left" vertical="center" indent="2"/>
      <protection hidden="1"/>
    </xf>
    <xf numFmtId="0" fontId="2" fillId="0" borderId="9" xfId="27" applyFont="1" applyFill="1" applyBorder="1" applyAlignment="1" applyProtection="1">
      <alignment horizontal="left" vertical="center" indent="2"/>
      <protection hidden="1"/>
    </xf>
    <xf numFmtId="0" fontId="4" fillId="17" borderId="5" xfId="27" applyNumberFormat="1" applyFont="1" applyFill="1" applyBorder="1" applyAlignment="1" applyProtection="1">
      <alignment horizontal="left" vertical="center" indent="1"/>
      <protection hidden="1"/>
    </xf>
    <xf numFmtId="0" fontId="2" fillId="17" borderId="8" xfId="27" applyNumberFormat="1" applyFont="1" applyFill="1" applyBorder="1" applyAlignment="1" applyProtection="1">
      <alignment horizontal="left" vertical="center" indent="2"/>
      <protection hidden="1"/>
    </xf>
    <xf numFmtId="0" fontId="2" fillId="17" borderId="9" xfId="27" applyNumberFormat="1" applyFont="1" applyFill="1" applyBorder="1" applyAlignment="1" applyProtection="1">
      <alignment horizontal="left" vertical="center" indent="2"/>
      <protection hidden="1"/>
    </xf>
    <xf numFmtId="0" fontId="5" fillId="12" borderId="5" xfId="28" applyFont="1" applyFill="1" applyBorder="1" applyAlignment="1" applyProtection="1">
      <alignment horizontal="left" vertical="center" indent="1"/>
      <protection hidden="1"/>
    </xf>
    <xf numFmtId="0" fontId="5" fillId="12" borderId="8" xfId="28" applyFont="1" applyFill="1" applyBorder="1" applyAlignment="1" applyProtection="1">
      <alignment horizontal="left" vertical="center" indent="1"/>
      <protection hidden="1"/>
    </xf>
    <xf numFmtId="0" fontId="5" fillId="12" borderId="9" xfId="28" applyFont="1" applyFill="1" applyBorder="1" applyAlignment="1" applyProtection="1">
      <alignment horizontal="left" vertical="center" indent="1"/>
      <protection hidden="1"/>
    </xf>
    <xf numFmtId="0" fontId="4" fillId="0" borderId="0" xfId="28" applyFont="1" applyAlignment="1" applyProtection="1">
      <alignment vertical="center"/>
      <protection hidden="1"/>
    </xf>
    <xf numFmtId="0" fontId="4" fillId="0" borderId="11" xfId="28" applyFont="1" applyFill="1" applyBorder="1" applyAlignment="1" applyProtection="1">
      <alignment vertical="center"/>
      <protection hidden="1"/>
    </xf>
    <xf numFmtId="0" fontId="4" fillId="0" borderId="7" xfId="28" applyFont="1" applyFill="1" applyBorder="1" applyAlignment="1" applyProtection="1">
      <alignment vertical="center"/>
      <protection hidden="1"/>
    </xf>
    <xf numFmtId="0" fontId="13" fillId="0" borderId="7" xfId="28" applyFont="1" applyFill="1" applyBorder="1" applyAlignment="1" applyProtection="1">
      <alignment horizontal="right" vertical="center"/>
      <protection hidden="1"/>
    </xf>
    <xf numFmtId="0" fontId="4" fillId="0" borderId="12" xfId="28" applyFont="1" applyFill="1" applyBorder="1" applyAlignment="1" applyProtection="1">
      <alignment vertical="center"/>
      <protection hidden="1"/>
    </xf>
    <xf numFmtId="0" fontId="4" fillId="0" borderId="0" xfId="28" applyFont="1" applyFill="1" applyAlignment="1" applyProtection="1">
      <alignment vertical="center"/>
      <protection hidden="1"/>
    </xf>
    <xf numFmtId="0" fontId="4" fillId="0" borderId="4" xfId="28" applyFont="1" applyFill="1" applyBorder="1" applyAlignment="1" applyProtection="1">
      <alignment horizontal="center" vertical="center"/>
      <protection hidden="1"/>
    </xf>
    <xf numFmtId="0" fontId="4" fillId="0" borderId="0" xfId="28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13" fillId="0" borderId="4" xfId="0" applyFont="1" applyFill="1" applyBorder="1" applyAlignment="1" applyProtection="1">
      <alignment horizontal="right" vertical="center"/>
      <protection hidden="1"/>
    </xf>
    <xf numFmtId="0" fontId="4" fillId="0" borderId="10" xfId="27" applyFont="1" applyFill="1" applyBorder="1" applyAlignment="1" applyProtection="1">
      <alignment horizontal="left" vertical="center" indent="1"/>
      <protection hidden="1"/>
    </xf>
    <xf numFmtId="0" fontId="4" fillId="0" borderId="0" xfId="28" applyFont="1" applyFill="1" applyBorder="1" applyAlignment="1" applyProtection="1">
      <alignment vertical="center"/>
      <protection hidden="1"/>
    </xf>
    <xf numFmtId="0" fontId="4" fillId="0" borderId="0" xfId="27" applyFont="1" applyBorder="1" applyAlignment="1" applyProtection="1">
      <alignment vertical="center"/>
      <protection hidden="1"/>
    </xf>
    <xf numFmtId="0" fontId="4" fillId="0" borderId="10" xfId="27" applyFont="1" applyFill="1" applyBorder="1" applyAlignment="1" applyProtection="1">
      <alignment horizontal="right" vertical="center" indent="1"/>
      <protection hidden="1"/>
    </xf>
    <xf numFmtId="0" fontId="4" fillId="0" borderId="4" xfId="27" applyFont="1" applyBorder="1" applyAlignment="1" applyProtection="1">
      <alignment vertical="center"/>
      <protection hidden="1"/>
    </xf>
    <xf numFmtId="0" fontId="4" fillId="0" borderId="0" xfId="27" applyFont="1" applyAlignment="1" applyProtection="1">
      <alignment vertical="center"/>
      <protection hidden="1"/>
    </xf>
    <xf numFmtId="0" fontId="4" fillId="0" borderId="10" xfId="28" applyFont="1" applyFill="1" applyBorder="1" applyAlignment="1" applyProtection="1">
      <alignment vertical="center"/>
      <protection hidden="1"/>
    </xf>
    <xf numFmtId="0" fontId="4" fillId="0" borderId="4" xfId="28" applyFont="1" applyFill="1" applyBorder="1" applyAlignment="1" applyProtection="1">
      <alignment vertical="center"/>
      <protection hidden="1"/>
    </xf>
    <xf numFmtId="0" fontId="4" fillId="0" borderId="0" xfId="27" applyFont="1" applyFill="1" applyBorder="1" applyAlignment="1" applyProtection="1">
      <alignment horizontal="left" vertical="center"/>
      <protection hidden="1"/>
    </xf>
    <xf numFmtId="0" fontId="4" fillId="0" borderId="10" xfId="28" applyFont="1" applyFill="1" applyBorder="1" applyAlignment="1" applyProtection="1">
      <alignment horizontal="left" vertical="center" indent="1"/>
      <protection hidden="1"/>
    </xf>
    <xf numFmtId="0" fontId="4" fillId="0" borderId="0" xfId="28" applyFont="1" applyFill="1" applyBorder="1" applyAlignment="1" applyProtection="1">
      <alignment horizontal="right" vertical="center" indent="1"/>
      <protection hidden="1"/>
    </xf>
    <xf numFmtId="0" fontId="5" fillId="0" borderId="0" xfId="28" applyFont="1" applyFill="1" applyBorder="1" applyAlignment="1" applyProtection="1">
      <alignment horizontal="left" vertical="center" indent="1"/>
      <protection hidden="1"/>
    </xf>
    <xf numFmtId="0" fontId="4" fillId="0" borderId="2" xfId="28" applyFont="1" applyFill="1" applyBorder="1" applyAlignment="1" applyProtection="1">
      <alignment vertical="center"/>
      <protection hidden="1"/>
    </xf>
    <xf numFmtId="0" fontId="4" fillId="0" borderId="6" xfId="28" applyFont="1" applyFill="1" applyBorder="1" applyAlignment="1" applyProtection="1">
      <alignment vertical="center"/>
      <protection hidden="1"/>
    </xf>
    <xf numFmtId="0" fontId="14" fillId="0" borderId="6" xfId="28" applyFont="1" applyFill="1" applyBorder="1" applyAlignment="1" applyProtection="1">
      <alignment vertical="center"/>
      <protection hidden="1"/>
    </xf>
    <xf numFmtId="0" fontId="4" fillId="0" borderId="13" xfId="28" applyFont="1" applyFill="1" applyBorder="1" applyAlignment="1" applyProtection="1">
      <alignment vertical="center"/>
      <protection hidden="1"/>
    </xf>
    <xf numFmtId="0" fontId="4" fillId="0" borderId="7" xfId="28" applyFont="1" applyFill="1" applyBorder="1" applyAlignment="1" applyProtection="1">
      <alignment vertical="center" wrapText="1"/>
      <protection hidden="1"/>
    </xf>
    <xf numFmtId="0" fontId="4" fillId="0" borderId="12" xfId="28" applyFont="1" applyFill="1" applyBorder="1" applyAlignment="1" applyProtection="1">
      <alignment vertical="center" wrapText="1"/>
      <protection hidden="1"/>
    </xf>
    <xf numFmtId="0" fontId="4" fillId="0" borderId="10" xfId="28" applyFont="1" applyFill="1" applyBorder="1" applyAlignment="1" applyProtection="1">
      <alignment vertical="center" wrapText="1"/>
      <protection hidden="1"/>
    </xf>
    <xf numFmtId="0" fontId="4" fillId="0" borderId="0" xfId="28" applyFont="1" applyFill="1" applyBorder="1" applyAlignment="1" applyProtection="1">
      <alignment vertical="center" wrapText="1"/>
      <protection hidden="1"/>
    </xf>
    <xf numFmtId="0" fontId="4" fillId="0" borderId="4" xfId="28" applyFont="1" applyFill="1" applyBorder="1" applyAlignment="1" applyProtection="1">
      <alignment vertical="center" wrapText="1"/>
      <protection hidden="1"/>
    </xf>
    <xf numFmtId="4" fontId="4" fillId="0" borderId="4" xfId="28" applyNumberFormat="1" applyFont="1" applyFill="1" applyBorder="1" applyAlignment="1" applyProtection="1">
      <alignment horizontal="right" vertical="center" indent="2"/>
      <protection hidden="1"/>
    </xf>
    <xf numFmtId="0" fontId="4" fillId="0" borderId="6" xfId="28" applyFont="1" applyFill="1" applyBorder="1" applyAlignment="1" applyProtection="1">
      <alignment horizontal="center" vertical="center"/>
      <protection hidden="1"/>
    </xf>
    <xf numFmtId="4" fontId="4" fillId="0" borderId="6" xfId="28" applyNumberFormat="1" applyFont="1" applyFill="1" applyBorder="1" applyAlignment="1" applyProtection="1">
      <alignment horizontal="right" vertical="center" indent="2"/>
      <protection hidden="1"/>
    </xf>
    <xf numFmtId="4" fontId="4" fillId="0" borderId="6" xfId="28" applyNumberFormat="1" applyFont="1" applyFill="1" applyBorder="1" applyAlignment="1" applyProtection="1">
      <alignment vertical="center"/>
      <protection hidden="1"/>
    </xf>
    <xf numFmtId="4" fontId="4" fillId="0" borderId="13" xfId="28" applyNumberFormat="1" applyFont="1" applyFill="1" applyBorder="1" applyAlignment="1" applyProtection="1">
      <alignment horizontal="right" vertical="center" indent="2"/>
      <protection hidden="1"/>
    </xf>
    <xf numFmtId="0" fontId="4" fillId="0" borderId="7" xfId="28" applyFont="1" applyFill="1" applyBorder="1" applyAlignment="1" applyProtection="1">
      <alignment horizontal="center" vertical="center"/>
      <protection hidden="1"/>
    </xf>
    <xf numFmtId="4" fontId="4" fillId="0" borderId="7" xfId="28" applyNumberFormat="1" applyFont="1" applyFill="1" applyBorder="1" applyAlignment="1" applyProtection="1">
      <alignment horizontal="right" vertical="center" indent="2"/>
      <protection hidden="1"/>
    </xf>
    <xf numFmtId="4" fontId="4" fillId="0" borderId="7" xfId="28" applyNumberFormat="1" applyFont="1" applyFill="1" applyBorder="1" applyAlignment="1" applyProtection="1">
      <alignment vertical="center"/>
      <protection hidden="1"/>
    </xf>
    <xf numFmtId="4" fontId="4" fillId="0" borderId="12" xfId="28" applyNumberFormat="1" applyFont="1" applyFill="1" applyBorder="1" applyAlignment="1" applyProtection="1">
      <alignment horizontal="right" vertical="center" indent="2"/>
      <protection hidden="1"/>
    </xf>
    <xf numFmtId="4" fontId="4" fillId="0" borderId="0" xfId="28" applyNumberFormat="1" applyFont="1" applyFill="1" applyBorder="1" applyAlignment="1" applyProtection="1">
      <alignment vertical="center"/>
      <protection hidden="1"/>
    </xf>
    <xf numFmtId="4" fontId="4" fillId="0" borderId="0" xfId="28" applyNumberFormat="1" applyFont="1" applyFill="1" applyBorder="1" applyAlignment="1" applyProtection="1">
      <alignment horizontal="right" vertical="center" indent="2"/>
      <protection hidden="1"/>
    </xf>
    <xf numFmtId="0" fontId="4" fillId="0" borderId="0" xfId="28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 indent="2"/>
      <protection hidden="1"/>
    </xf>
    <xf numFmtId="168" fontId="14" fillId="0" borderId="6" xfId="28" applyNumberFormat="1" applyFont="1" applyFill="1" applyBorder="1" applyAlignment="1" applyProtection="1">
      <alignment vertical="center" wrapText="1"/>
      <protection hidden="1"/>
    </xf>
    <xf numFmtId="168" fontId="14" fillId="0" borderId="6" xfId="28" applyNumberFormat="1" applyFont="1" applyFill="1" applyBorder="1" applyAlignment="1" applyProtection="1">
      <alignment vertical="center"/>
      <protection hidden="1"/>
    </xf>
    <xf numFmtId="168" fontId="14" fillId="0" borderId="13" xfId="28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2" fillId="0" borderId="0" xfId="28" applyFont="1" applyFill="1" applyBorder="1" applyAlignment="1" applyProtection="1">
      <alignment horizontal="right" vertical="center" wrapText="1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10" fillId="0" borderId="10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0" xfId="27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4" fillId="0" borderId="0" xfId="25" applyFont="1" applyFill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16" fillId="0" borderId="0" xfId="28" applyFont="1" applyFill="1" applyBorder="1" applyAlignment="1" applyProtection="1">
      <alignment horizontal="center" vertical="center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Alignment="1" applyProtection="1">
      <alignment vertical="center"/>
      <protection hidden="1"/>
    </xf>
    <xf numFmtId="4" fontId="4" fillId="0" borderId="0" xfId="30" applyNumberFormat="1" applyFont="1" applyFill="1" applyBorder="1" applyAlignment="1" applyProtection="1">
      <alignment horizontal="right" vertical="center"/>
      <protection hidden="1"/>
    </xf>
    <xf numFmtId="49" fontId="5" fillId="0" borderId="0" xfId="30" applyNumberFormat="1" applyFont="1" applyFill="1" applyBorder="1" applyAlignment="1" applyProtection="1">
      <alignment vertical="center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5" fillId="0" borderId="0" xfId="30" applyFont="1" applyFill="1" applyBorder="1" applyAlignment="1" applyProtection="1">
      <alignment horizontal="center" vertical="center"/>
      <protection hidden="1"/>
    </xf>
    <xf numFmtId="0" fontId="5" fillId="0" borderId="0" xfId="30" applyFont="1" applyFill="1" applyBorder="1" applyAlignment="1" applyProtection="1">
      <alignment vertical="center"/>
      <protection hidden="1"/>
    </xf>
    <xf numFmtId="49" fontId="5" fillId="14" borderId="5" xfId="30" applyNumberFormat="1" applyFont="1" applyFill="1" applyBorder="1" applyAlignment="1" applyProtection="1">
      <alignment horizontal="left" vertical="center" indent="1"/>
      <protection hidden="1"/>
    </xf>
    <xf numFmtId="49" fontId="5" fillId="14" borderId="8" xfId="30" applyNumberFormat="1" applyFont="1" applyFill="1" applyBorder="1" applyAlignment="1" applyProtection="1">
      <alignment vertical="center" wrapText="1"/>
      <protection hidden="1"/>
    </xf>
    <xf numFmtId="49" fontId="5" fillId="14" borderId="9" xfId="30" applyNumberFormat="1" applyFont="1" applyFill="1" applyBorder="1" applyAlignment="1" applyProtection="1">
      <alignment vertical="center" wrapText="1"/>
      <protection hidden="1"/>
    </xf>
    <xf numFmtId="0" fontId="4" fillId="0" borderId="11" xfId="30" applyFont="1" applyBorder="1" applyAlignment="1" applyProtection="1">
      <alignment vertical="center"/>
      <protection hidden="1"/>
    </xf>
    <xf numFmtId="0" fontId="4" fillId="0" borderId="7" xfId="30" applyFont="1" applyBorder="1" applyAlignment="1" applyProtection="1">
      <alignment vertical="center"/>
      <protection hidden="1"/>
    </xf>
    <xf numFmtId="0" fontId="4" fillId="0" borderId="7" xfId="30" applyFont="1" applyBorder="1" applyAlignment="1" applyProtection="1">
      <alignment horizontal="center" wrapText="1"/>
      <protection hidden="1"/>
    </xf>
    <xf numFmtId="0" fontId="4" fillId="0" borderId="12" xfId="30" applyFont="1" applyFill="1" applyBorder="1" applyAlignment="1" applyProtection="1">
      <alignment horizontal="center" vertical="center"/>
      <protection hidden="1"/>
    </xf>
    <xf numFmtId="0" fontId="4" fillId="0" borderId="10" xfId="30" applyFont="1" applyBorder="1" applyAlignment="1" applyProtection="1">
      <alignment vertical="center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4" fillId="0" borderId="0" xfId="30" applyFont="1" applyBorder="1" applyAlignment="1" applyProtection="1">
      <alignment horizontal="center" wrapText="1"/>
      <protection hidden="1"/>
    </xf>
    <xf numFmtId="0" fontId="4" fillId="0" borderId="4" xfId="30" applyFont="1" applyFill="1" applyBorder="1" applyAlignment="1" applyProtection="1">
      <alignment horizontal="center" vertical="center"/>
      <protection hidden="1"/>
    </xf>
    <xf numFmtId="49" fontId="4" fillId="0" borderId="10" xfId="30" applyNumberFormat="1" applyFont="1" applyBorder="1" applyAlignment="1" applyProtection="1">
      <alignment vertical="center"/>
      <protection hidden="1"/>
    </xf>
    <xf numFmtId="0" fontId="4" fillId="0" borderId="0" xfId="30" applyFont="1" applyBorder="1" applyAlignment="1" applyProtection="1">
      <alignment vertical="center" wrapText="1"/>
      <protection hidden="1"/>
    </xf>
    <xf numFmtId="167" fontId="4" fillId="0" borderId="4" xfId="30" applyNumberFormat="1" applyFont="1" applyFill="1" applyBorder="1" applyAlignment="1" applyProtection="1">
      <alignment horizontal="right" vertical="center" indent="2"/>
      <protection hidden="1"/>
    </xf>
    <xf numFmtId="0" fontId="9" fillId="0" borderId="0" xfId="30" applyFont="1" applyBorder="1" applyAlignment="1" applyProtection="1">
      <alignment vertical="center"/>
      <protection hidden="1"/>
    </xf>
    <xf numFmtId="14" fontId="4" fillId="0" borderId="0" xfId="30" applyNumberFormat="1" applyFont="1" applyFill="1" applyBorder="1" applyAlignment="1" applyProtection="1">
      <alignment horizontal="center" vertical="center"/>
      <protection hidden="1"/>
    </xf>
    <xf numFmtId="49" fontId="5" fillId="0" borderId="10" xfId="30" applyNumberFormat="1" applyFont="1" applyBorder="1" applyAlignment="1" applyProtection="1">
      <alignment horizontal="left" vertical="center" indent="1"/>
      <protection hidden="1"/>
    </xf>
    <xf numFmtId="49" fontId="5" fillId="0" borderId="0" xfId="30" applyNumberFormat="1" applyFont="1" applyBorder="1" applyAlignment="1" applyProtection="1">
      <alignment vertical="center"/>
      <protection hidden="1"/>
    </xf>
    <xf numFmtId="49" fontId="4" fillId="0" borderId="10" xfId="30" applyNumberFormat="1" applyFont="1" applyBorder="1" applyAlignment="1" applyProtection="1">
      <alignment horizontal="left" vertical="center" indent="1"/>
      <protection hidden="1"/>
    </xf>
    <xf numFmtId="49" fontId="4" fillId="0" borderId="0" xfId="30" applyNumberFormat="1" applyFont="1" applyBorder="1" applyAlignment="1" applyProtection="1">
      <alignment vertical="center"/>
      <protection hidden="1"/>
    </xf>
    <xf numFmtId="0" fontId="5" fillId="0" borderId="0" xfId="30" applyFont="1" applyBorder="1" applyAlignment="1" applyProtection="1">
      <alignment vertical="center"/>
      <protection hidden="1"/>
    </xf>
    <xf numFmtId="167" fontId="5" fillId="0" borderId="4" xfId="30" applyNumberFormat="1" applyFont="1" applyFill="1" applyBorder="1" applyAlignment="1" applyProtection="1">
      <alignment horizontal="right" vertical="center" indent="2"/>
      <protection hidden="1"/>
    </xf>
    <xf numFmtId="0" fontId="4" fillId="0" borderId="4" xfId="30" applyFont="1" applyBorder="1" applyAlignment="1" applyProtection="1">
      <alignment vertical="center"/>
      <protection hidden="1"/>
    </xf>
    <xf numFmtId="0" fontId="5" fillId="0" borderId="14" xfId="30" applyFont="1" applyBorder="1" applyAlignment="1" applyProtection="1">
      <alignment vertical="center"/>
      <protection hidden="1"/>
    </xf>
    <xf numFmtId="49" fontId="4" fillId="0" borderId="2" xfId="30" applyNumberFormat="1" applyFont="1" applyBorder="1" applyAlignment="1" applyProtection="1">
      <alignment vertical="center"/>
      <protection hidden="1"/>
    </xf>
    <xf numFmtId="0" fontId="4" fillId="0" borderId="6" xfId="30" applyFont="1" applyBorder="1" applyAlignment="1" applyProtection="1">
      <alignment vertical="center"/>
      <protection hidden="1"/>
    </xf>
    <xf numFmtId="0" fontId="4" fillId="0" borderId="6" xfId="30" applyFont="1" applyBorder="1" applyAlignment="1" applyProtection="1">
      <alignment horizontal="center" wrapText="1"/>
      <protection hidden="1"/>
    </xf>
    <xf numFmtId="0" fontId="4" fillId="0" borderId="13" xfId="30" applyFont="1" applyBorder="1" applyAlignment="1" applyProtection="1">
      <alignment vertical="center"/>
      <protection hidden="1"/>
    </xf>
    <xf numFmtId="49" fontId="9" fillId="0" borderId="10" xfId="30" applyNumberFormat="1" applyFont="1" applyBorder="1" applyAlignment="1" applyProtection="1">
      <alignment vertical="center"/>
      <protection hidden="1"/>
    </xf>
    <xf numFmtId="3" fontId="5" fillId="0" borderId="4" xfId="30" applyNumberFormat="1" applyFont="1" applyFill="1" applyBorder="1" applyAlignment="1" applyProtection="1">
      <alignment horizontal="right" vertical="center" indent="8"/>
      <protection hidden="1"/>
    </xf>
    <xf numFmtId="4" fontId="5" fillId="14" borderId="9" xfId="30" applyNumberFormat="1" applyFont="1" applyFill="1" applyBorder="1" applyAlignment="1" applyProtection="1">
      <alignment horizontal="right" vertical="center" indent="2"/>
      <protection hidden="1"/>
    </xf>
    <xf numFmtId="49" fontId="4" fillId="0" borderId="6" xfId="30" applyNumberFormat="1" applyFont="1" applyBorder="1" applyAlignment="1" applyProtection="1">
      <alignment vertical="center"/>
      <protection hidden="1"/>
    </xf>
    <xf numFmtId="49" fontId="4" fillId="0" borderId="0" xfId="30" applyNumberFormat="1" applyFont="1" applyAlignment="1" applyProtection="1">
      <alignment vertical="center"/>
      <protection hidden="1"/>
    </xf>
    <xf numFmtId="0" fontId="10" fillId="0" borderId="10" xfId="28" applyFont="1" applyFill="1" applyBorder="1" applyAlignment="1" applyProtection="1">
      <alignment horizontal="right" vertical="center"/>
      <protection hidden="1"/>
    </xf>
    <xf numFmtId="0" fontId="4" fillId="0" borderId="0" xfId="28" applyFont="1" applyFill="1" applyAlignment="1" applyProtection="1">
      <alignment vertical="top"/>
      <protection hidden="1"/>
    </xf>
    <xf numFmtId="49" fontId="4" fillId="0" borderId="10" xfId="28" applyNumberFormat="1" applyFont="1" applyFill="1" applyBorder="1" applyAlignment="1" applyProtection="1">
      <alignment horizontal="right" vertical="top"/>
      <protection hidden="1"/>
    </xf>
    <xf numFmtId="0" fontId="4" fillId="0" borderId="0" xfId="28" applyFont="1" applyFill="1" applyBorder="1" applyAlignment="1" applyProtection="1">
      <alignment vertical="top" wrapText="1"/>
      <protection hidden="1"/>
    </xf>
    <xf numFmtId="0" fontId="4" fillId="0" borderId="4" xfId="28" applyFont="1" applyFill="1" applyBorder="1" applyAlignment="1" applyProtection="1">
      <alignment vertical="top" wrapText="1"/>
      <protection hidden="1"/>
    </xf>
    <xf numFmtId="0" fontId="4" fillId="0" borderId="10" xfId="28" applyFont="1" applyFill="1" applyBorder="1" applyAlignment="1" applyProtection="1">
      <alignment horizontal="left" vertical="top"/>
      <protection hidden="1"/>
    </xf>
    <xf numFmtId="0" fontId="4" fillId="0" borderId="0" xfId="28" applyFont="1" applyFill="1" applyBorder="1" applyAlignment="1" applyProtection="1">
      <alignment vertical="top"/>
      <protection hidden="1"/>
    </xf>
    <xf numFmtId="0" fontId="4" fillId="0" borderId="0" xfId="28" applyFont="1" applyFill="1" applyBorder="1" applyAlignment="1" applyProtection="1">
      <alignment wrapText="1"/>
      <protection hidden="1"/>
    </xf>
    <xf numFmtId="0" fontId="4" fillId="0" borderId="10" xfId="28" applyFont="1" applyFill="1" applyBorder="1" applyAlignment="1" applyProtection="1">
      <alignment horizontal="left" vertical="top" indent="1"/>
      <protection hidden="1"/>
    </xf>
    <xf numFmtId="0" fontId="4" fillId="0" borderId="0" xfId="28" applyFont="1" applyFill="1" applyBorder="1" applyAlignment="1" applyProtection="1">
      <alignment horizontal="left" vertical="top" indent="1"/>
      <protection hidden="1"/>
    </xf>
    <xf numFmtId="0" fontId="14" fillId="0" borderId="0" xfId="28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4" fontId="5" fillId="14" borderId="5" xfId="0" applyNumberFormat="1" applyFont="1" applyFill="1" applyBorder="1" applyAlignment="1" applyProtection="1">
      <alignment horizontal="left" vertical="center" indent="1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4" fontId="4" fillId="0" borderId="10" xfId="0" applyNumberFormat="1" applyFont="1" applyFill="1" applyBorder="1" applyAlignment="1" applyProtection="1">
      <alignment horizontal="left" vertical="center" indent="1"/>
      <protection hidden="1"/>
    </xf>
    <xf numFmtId="4" fontId="4" fillId="0" borderId="10" xfId="0" applyNumberFormat="1" applyFont="1" applyFill="1" applyBorder="1" applyAlignment="1" applyProtection="1">
      <alignment horizontal="left" vertical="center"/>
      <protection hidden="1"/>
    </xf>
    <xf numFmtId="4" fontId="4" fillId="0" borderId="2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2" xfId="30" applyFont="1" applyBorder="1" applyAlignment="1" applyProtection="1">
      <alignment vertical="center"/>
      <protection hidden="1"/>
    </xf>
    <xf numFmtId="0" fontId="4" fillId="14" borderId="8" xfId="30" applyFont="1" applyFill="1" applyBorder="1" applyAlignment="1" applyProtection="1">
      <alignment vertical="center"/>
      <protection hidden="1"/>
    </xf>
    <xf numFmtId="0" fontId="4" fillId="14" borderId="9" xfId="30" applyFont="1" applyFill="1" applyBorder="1" applyAlignment="1" applyProtection="1">
      <alignment vertical="center"/>
      <protection hidden="1"/>
    </xf>
    <xf numFmtId="49" fontId="4" fillId="0" borderId="0" xfId="30" applyNumberFormat="1" applyFont="1" applyBorder="1" applyAlignment="1" applyProtection="1">
      <alignment horizontal="left" vertical="center" indent="1"/>
      <protection hidden="1"/>
    </xf>
    <xf numFmtId="0" fontId="8" fillId="0" borderId="0" xfId="30" applyFont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wrapText="1"/>
      <protection hidden="1"/>
    </xf>
    <xf numFmtId="4" fontId="5" fillId="10" borderId="5" xfId="28" applyNumberFormat="1" applyFont="1" applyFill="1" applyBorder="1" applyAlignment="1" applyProtection="1">
      <alignment horizontal="right" vertical="center" indent="2"/>
      <protection locked="0"/>
    </xf>
    <xf numFmtId="4" fontId="5" fillId="10" borderId="8" xfId="28" applyNumberFormat="1" applyFont="1" applyFill="1" applyBorder="1" applyAlignment="1" applyProtection="1">
      <alignment horizontal="right" vertical="center" indent="2"/>
      <protection locked="0"/>
    </xf>
    <xf numFmtId="4" fontId="5" fillId="10" borderId="9" xfId="28" applyNumberFormat="1" applyFont="1" applyFill="1" applyBorder="1" applyAlignment="1" applyProtection="1">
      <alignment horizontal="right" vertical="center" indent="2"/>
      <protection locked="0"/>
    </xf>
    <xf numFmtId="167" fontId="5" fillId="0" borderId="5" xfId="28" applyNumberFormat="1" applyFont="1" applyFill="1" applyBorder="1" applyAlignment="1" applyProtection="1">
      <alignment horizontal="right" vertical="center" indent="2"/>
      <protection hidden="1"/>
    </xf>
    <xf numFmtId="167" fontId="5" fillId="0" borderId="8" xfId="28" applyNumberFormat="1" applyFont="1" applyFill="1" applyBorder="1" applyAlignment="1" applyProtection="1">
      <alignment horizontal="right" vertical="center" indent="2"/>
      <protection hidden="1"/>
    </xf>
    <xf numFmtId="167" fontId="5" fillId="0" borderId="9" xfId="28" applyNumberFormat="1" applyFont="1" applyFill="1" applyBorder="1" applyAlignment="1" applyProtection="1">
      <alignment horizontal="right" vertical="center" indent="2"/>
      <protection hidden="1"/>
    </xf>
    <xf numFmtId="14" fontId="4" fillId="10" borderId="5" xfId="28" applyNumberFormat="1" applyFont="1" applyFill="1" applyBorder="1" applyAlignment="1" applyProtection="1">
      <alignment horizontal="left" vertical="center" indent="1"/>
      <protection locked="0"/>
    </xf>
    <xf numFmtId="14" fontId="4" fillId="10" borderId="8" xfId="28" applyNumberFormat="1" applyFont="1" applyFill="1" applyBorder="1" applyAlignment="1" applyProtection="1">
      <alignment horizontal="left" vertical="center" indent="1"/>
      <protection locked="0"/>
    </xf>
    <xf numFmtId="14" fontId="4" fillId="10" borderId="9" xfId="28" applyNumberFormat="1" applyFont="1" applyFill="1" applyBorder="1" applyAlignment="1" applyProtection="1">
      <alignment horizontal="left" vertical="center" indent="1"/>
      <protection locked="0"/>
    </xf>
    <xf numFmtId="49" fontId="4" fillId="16" borderId="5" xfId="27" applyNumberFormat="1" applyFont="1" applyFill="1" applyBorder="1" applyAlignment="1" applyProtection="1">
      <alignment horizontal="left" vertical="center" wrapText="1" indent="1"/>
      <protection locked="0"/>
    </xf>
    <xf numFmtId="49" fontId="4" fillId="16" borderId="8" xfId="27" applyNumberFormat="1" applyFont="1" applyFill="1" applyBorder="1" applyAlignment="1" applyProtection="1">
      <alignment horizontal="left" vertical="center" wrapText="1" indent="1"/>
      <protection locked="0"/>
    </xf>
    <xf numFmtId="49" fontId="4" fillId="16" borderId="9" xfId="27" applyNumberFormat="1" applyFont="1" applyFill="1" applyBorder="1" applyAlignment="1" applyProtection="1">
      <alignment horizontal="left" vertical="center" wrapText="1" indent="1"/>
      <protection locked="0"/>
    </xf>
    <xf numFmtId="0" fontId="22" fillId="16" borderId="5" xfId="29" applyFill="1" applyBorder="1" applyAlignment="1" applyProtection="1">
      <alignment horizontal="left" vertical="center" wrapText="1" indent="1"/>
      <protection locked="0"/>
    </xf>
    <xf numFmtId="0" fontId="22" fillId="16" borderId="8" xfId="29" applyFill="1" applyBorder="1" applyAlignment="1" applyProtection="1">
      <alignment horizontal="left" vertical="center" wrapText="1" indent="1"/>
      <protection locked="0"/>
    </xf>
    <xf numFmtId="0" fontId="22" fillId="16" borderId="9" xfId="29" applyFill="1" applyBorder="1" applyAlignment="1" applyProtection="1">
      <alignment horizontal="left" vertical="center" wrapText="1" indent="1"/>
      <protection locked="0"/>
    </xf>
    <xf numFmtId="49" fontId="4" fillId="18" borderId="5" xfId="0" applyNumberFormat="1" applyFont="1" applyFill="1" applyBorder="1" applyAlignment="1" applyProtection="1">
      <alignment horizontal="left" vertical="center" indent="1"/>
      <protection locked="0"/>
    </xf>
    <xf numFmtId="49" fontId="4" fillId="18" borderId="8" xfId="0" applyNumberFormat="1" applyFont="1" applyFill="1" applyBorder="1" applyAlignment="1" applyProtection="1">
      <alignment horizontal="left" vertical="center" indent="1"/>
      <protection locked="0"/>
    </xf>
    <xf numFmtId="49" fontId="4" fillId="18" borderId="9" xfId="0" applyNumberFormat="1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0" fontId="4" fillId="10" borderId="5" xfId="0" applyFont="1" applyFill="1" applyBorder="1" applyAlignment="1" applyProtection="1">
      <alignment horizontal="left" vertical="center" wrapText="1" indent="1"/>
      <protection locked="0"/>
    </xf>
    <xf numFmtId="0" fontId="4" fillId="10" borderId="8" xfId="0" applyFont="1" applyFill="1" applyBorder="1" applyAlignment="1" applyProtection="1">
      <alignment horizontal="left" vertical="center" wrapText="1" indent="1"/>
      <protection locked="0"/>
    </xf>
    <xf numFmtId="0" fontId="4" fillId="10" borderId="9" xfId="0" applyFont="1" applyFill="1" applyBorder="1" applyAlignment="1" applyProtection="1">
      <alignment horizontal="left" vertical="center" wrapText="1" indent="1"/>
      <protection locked="0"/>
    </xf>
    <xf numFmtId="49" fontId="5" fillId="13" borderId="5" xfId="0" applyNumberFormat="1" applyFont="1" applyFill="1" applyBorder="1" applyAlignment="1" applyProtection="1">
      <alignment horizontal="left" vertical="center" indent="1"/>
      <protection locked="0"/>
    </xf>
    <xf numFmtId="49" fontId="5" fillId="13" borderId="8" xfId="0" applyNumberFormat="1" applyFont="1" applyFill="1" applyBorder="1" applyAlignment="1" applyProtection="1">
      <alignment horizontal="left" vertical="center" indent="1"/>
      <protection locked="0"/>
    </xf>
    <xf numFmtId="49" fontId="5" fillId="13" borderId="9" xfId="0" applyNumberFormat="1" applyFont="1" applyFill="1" applyBorder="1" applyAlignment="1" applyProtection="1">
      <alignment horizontal="left" vertical="center" inden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0" xfId="28" applyFont="1" applyFill="1" applyBorder="1" applyAlignment="1" applyProtection="1">
      <alignment horizontal="left" vertical="top" indent="1"/>
      <protection hidden="1"/>
    </xf>
    <xf numFmtId="0" fontId="4" fillId="0" borderId="0" xfId="28" applyFont="1" applyFill="1" applyBorder="1" applyAlignment="1" applyProtection="1">
      <alignment horizontal="left" vertical="top" indent="1"/>
      <protection hidden="1"/>
    </xf>
    <xf numFmtId="0" fontId="4" fillId="0" borderId="4" xfId="28" applyFont="1" applyFill="1" applyBorder="1" applyAlignment="1" applyProtection="1">
      <alignment horizontal="left" vertical="top" indent="1"/>
      <protection hidden="1"/>
    </xf>
    <xf numFmtId="0" fontId="4" fillId="16" borderId="11" xfId="29" applyFont="1" applyFill="1" applyBorder="1" applyAlignment="1" applyProtection="1">
      <alignment horizontal="left" vertical="center" wrapText="1" indent="1"/>
      <protection locked="0"/>
    </xf>
    <xf numFmtId="0" fontId="4" fillId="16" borderId="7" xfId="29" applyFont="1" applyFill="1" applyBorder="1" applyAlignment="1" applyProtection="1">
      <alignment horizontal="left" vertical="center" wrapText="1" indent="1"/>
      <protection locked="0"/>
    </xf>
    <xf numFmtId="0" fontId="4" fillId="16" borderId="12" xfId="29" applyFont="1" applyFill="1" applyBorder="1" applyAlignment="1" applyProtection="1">
      <alignment horizontal="left" vertical="center" wrapText="1" indent="1"/>
      <protection locked="0"/>
    </xf>
    <xf numFmtId="0" fontId="4" fillId="16" borderId="2" xfId="29" applyFont="1" applyFill="1" applyBorder="1" applyAlignment="1" applyProtection="1">
      <alignment horizontal="left" vertical="center" wrapText="1" indent="1"/>
      <protection locked="0"/>
    </xf>
    <xf numFmtId="0" fontId="4" fillId="16" borderId="6" xfId="29" applyFont="1" applyFill="1" applyBorder="1" applyAlignment="1" applyProtection="1">
      <alignment horizontal="left" vertical="center" wrapText="1" indent="1"/>
      <protection locked="0"/>
    </xf>
    <xf numFmtId="0" fontId="4" fillId="16" borderId="13" xfId="29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vertical="top"/>
      <protection hidden="1"/>
    </xf>
    <xf numFmtId="0" fontId="2" fillId="0" borderId="7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2" fillId="0" borderId="1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4" xfId="0" applyFont="1" applyFill="1" applyBorder="1" applyAlignment="1" applyProtection="1">
      <alignment vertical="top"/>
      <protection hidden="1"/>
    </xf>
    <xf numFmtId="14" fontId="4" fillId="11" borderId="3" xfId="27" applyNumberFormat="1" applyFont="1" applyFill="1" applyBorder="1" applyAlignment="1" applyProtection="1">
      <alignment horizontal="left" vertical="center" indent="1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4" fillId="10" borderId="11" xfId="0" applyFont="1" applyFill="1" applyBorder="1" applyAlignment="1" applyProtection="1">
      <alignment horizontal="left" vertical="center" indent="1"/>
      <protection locked="0"/>
    </xf>
    <xf numFmtId="0" fontId="4" fillId="10" borderId="7" xfId="0" applyFont="1" applyFill="1" applyBorder="1" applyAlignment="1" applyProtection="1">
      <alignment horizontal="left" vertical="center" indent="1"/>
      <protection locked="0"/>
    </xf>
    <xf numFmtId="0" fontId="4" fillId="10" borderId="12" xfId="0" applyFont="1" applyFill="1" applyBorder="1" applyAlignment="1" applyProtection="1">
      <alignment horizontal="left" vertical="center" indent="1"/>
      <protection locked="0"/>
    </xf>
    <xf numFmtId="0" fontId="4" fillId="10" borderId="10" xfId="0" applyFont="1" applyFill="1" applyBorder="1" applyAlignment="1" applyProtection="1">
      <alignment horizontal="left" vertical="center" indent="1"/>
      <protection locked="0"/>
    </xf>
    <xf numFmtId="0" fontId="4" fillId="10" borderId="0" xfId="0" applyFont="1" applyFill="1" applyBorder="1" applyAlignment="1" applyProtection="1">
      <alignment horizontal="left" vertical="center" indent="1"/>
      <protection locked="0"/>
    </xf>
    <xf numFmtId="0" fontId="4" fillId="10" borderId="4" xfId="0" applyFont="1" applyFill="1" applyBorder="1" applyAlignment="1" applyProtection="1">
      <alignment horizontal="left" vertical="center" indent="1"/>
      <protection locked="0"/>
    </xf>
    <xf numFmtId="166" fontId="4" fillId="10" borderId="2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6" xfId="0" applyNumberFormat="1" applyFont="1" applyFill="1" applyBorder="1" applyAlignment="1" applyProtection="1">
      <alignment horizontal="left" vertical="center" indent="1"/>
      <protection locked="0"/>
    </xf>
    <xf numFmtId="49" fontId="4" fillId="10" borderId="6" xfId="0" applyNumberFormat="1" applyFont="1" applyFill="1" applyBorder="1" applyAlignment="1" applyProtection="1">
      <alignment horizontal="left" vertical="center"/>
      <protection locked="0"/>
    </xf>
    <xf numFmtId="49" fontId="4" fillId="10" borderId="13" xfId="0" applyNumberFormat="1" applyFont="1" applyFill="1" applyBorder="1" applyAlignment="1" applyProtection="1">
      <alignment horizontal="left" vertical="center"/>
      <protection locked="0"/>
    </xf>
    <xf numFmtId="1" fontId="5" fillId="0" borderId="5" xfId="0" applyNumberFormat="1" applyFont="1" applyFill="1" applyBorder="1" applyAlignment="1" applyProtection="1">
      <alignment horizontal="left" vertical="center" indent="1"/>
      <protection hidden="1"/>
    </xf>
    <xf numFmtId="1" fontId="5" fillId="0" borderId="8" xfId="0" applyNumberFormat="1" applyFont="1" applyFill="1" applyBorder="1" applyAlignment="1" applyProtection="1">
      <alignment horizontal="left" vertical="center" indent="1"/>
      <protection hidden="1"/>
    </xf>
    <xf numFmtId="1" fontId="5" fillId="0" borderId="9" xfId="0" applyNumberFormat="1" applyFont="1" applyFill="1" applyBorder="1" applyAlignment="1" applyProtection="1">
      <alignment horizontal="left" vertical="center" indent="1"/>
      <protection hidden="1"/>
    </xf>
    <xf numFmtId="14" fontId="5" fillId="0" borderId="5" xfId="0" applyNumberFormat="1" applyFont="1" applyFill="1" applyBorder="1" applyAlignment="1" applyProtection="1">
      <alignment horizontal="left" vertical="center" indent="1"/>
      <protection hidden="1"/>
    </xf>
    <xf numFmtId="14" fontId="5" fillId="0" borderId="8" xfId="0" applyNumberFormat="1" applyFont="1" applyFill="1" applyBorder="1" applyAlignment="1" applyProtection="1">
      <alignment horizontal="left" vertical="center" indent="1"/>
      <protection hidden="1"/>
    </xf>
    <xf numFmtId="14" fontId="5" fillId="0" borderId="9" xfId="0" applyNumberFormat="1" applyFont="1" applyFill="1" applyBorder="1" applyAlignment="1" applyProtection="1">
      <alignment horizontal="left" vertical="center" inden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4" xfId="0" applyFont="1" applyFill="1" applyBorder="1" applyAlignment="1" applyProtection="1">
      <alignment horizontal="center" vertical="center"/>
      <protection hidden="1"/>
    </xf>
    <xf numFmtId="169" fontId="4" fillId="0" borderId="5" xfId="0" applyNumberFormat="1" applyFont="1" applyFill="1" applyBorder="1" applyAlignment="1" applyProtection="1">
      <alignment horizontal="right" vertical="center" indent="1"/>
      <protection hidden="1"/>
    </xf>
    <xf numFmtId="169" fontId="4" fillId="0" borderId="8" xfId="0" applyNumberFormat="1" applyFont="1" applyFill="1" applyBorder="1" applyAlignment="1" applyProtection="1">
      <alignment horizontal="right" vertical="center" indent="1"/>
      <protection hidden="1"/>
    </xf>
    <xf numFmtId="169" fontId="4" fillId="0" borderId="9" xfId="0" applyNumberFormat="1" applyFont="1" applyFill="1" applyBorder="1" applyAlignment="1" applyProtection="1">
      <alignment horizontal="right" vertical="center" indent="1"/>
      <protection hidden="1"/>
    </xf>
    <xf numFmtId="167" fontId="4" fillId="0" borderId="5" xfId="0" applyNumberFormat="1" applyFont="1" applyFill="1" applyBorder="1" applyAlignment="1" applyProtection="1">
      <alignment horizontal="right" vertical="center" indent="1"/>
      <protection hidden="1"/>
    </xf>
    <xf numFmtId="167" fontId="4" fillId="0" borderId="8" xfId="0" applyNumberFormat="1" applyFont="1" applyFill="1" applyBorder="1" applyAlignment="1" applyProtection="1">
      <alignment horizontal="right" vertical="center" indent="1"/>
      <protection hidden="1"/>
    </xf>
    <xf numFmtId="167" fontId="4" fillId="0" borderId="9" xfId="0" applyNumberFormat="1" applyFont="1" applyFill="1" applyBorder="1" applyAlignment="1" applyProtection="1">
      <alignment horizontal="right" vertical="center" indent="1"/>
      <protection hidden="1"/>
    </xf>
    <xf numFmtId="4" fontId="5" fillId="14" borderId="8" xfId="30" applyNumberFormat="1" applyFont="1" applyFill="1" applyBorder="1" applyAlignment="1" applyProtection="1">
      <alignment horizontal="right" vertical="center" indent="1"/>
      <protection hidden="1"/>
    </xf>
    <xf numFmtId="4" fontId="5" fillId="14" borderId="5" xfId="30" applyNumberFormat="1" applyFont="1" applyFill="1" applyBorder="1" applyAlignment="1" applyProtection="1">
      <alignment horizontal="left" vertical="center" indent="1"/>
      <protection hidden="1"/>
    </xf>
    <xf numFmtId="4" fontId="5" fillId="14" borderId="8" xfId="30" applyNumberFormat="1" applyFont="1" applyFill="1" applyBorder="1" applyAlignment="1" applyProtection="1">
      <alignment horizontal="left" vertical="center" indent="1"/>
      <protection hidden="1"/>
    </xf>
    <xf numFmtId="4" fontId="24" fillId="0" borderId="0" xfId="0" applyNumberFormat="1" applyFont="1" applyFill="1" applyBorder="1" applyAlignment="1" applyProtection="1">
      <alignment horizontal="left" vertical="center" indent="1"/>
      <protection hidden="1"/>
    </xf>
    <xf numFmtId="4" fontId="4" fillId="18" borderId="23" xfId="30" applyNumberFormat="1" applyFont="1" applyFill="1" applyBorder="1" applyAlignment="1" applyProtection="1">
      <alignment horizontal="right" vertical="center" indent="1"/>
      <protection locked="0"/>
    </xf>
    <xf numFmtId="4" fontId="4" fillId="18" borderId="24" xfId="30" applyNumberFormat="1" applyFont="1" applyFill="1" applyBorder="1" applyAlignment="1" applyProtection="1">
      <alignment horizontal="right" vertical="center" indent="1"/>
      <protection locked="0"/>
    </xf>
    <xf numFmtId="4" fontId="4" fillId="18" borderId="25" xfId="30" applyNumberFormat="1" applyFont="1" applyFill="1" applyBorder="1" applyAlignment="1" applyProtection="1">
      <alignment horizontal="right" vertical="center" indent="1"/>
      <protection locked="0"/>
    </xf>
    <xf numFmtId="167" fontId="5" fillId="0" borderId="5" xfId="30" applyNumberFormat="1" applyFont="1" applyFill="1" applyBorder="1" applyAlignment="1" applyProtection="1">
      <alignment horizontal="right" vertical="center" indent="1"/>
      <protection hidden="1"/>
    </xf>
    <xf numFmtId="167" fontId="5" fillId="0" borderId="8" xfId="30" applyNumberFormat="1" applyFont="1" applyFill="1" applyBorder="1" applyAlignment="1" applyProtection="1">
      <alignment horizontal="right" vertical="center" indent="1"/>
      <protection hidden="1"/>
    </xf>
    <xf numFmtId="167" fontId="5" fillId="0" borderId="9" xfId="30" applyNumberFormat="1" applyFont="1" applyFill="1" applyBorder="1" applyAlignment="1" applyProtection="1">
      <alignment horizontal="right" vertical="center" indent="1"/>
      <protection hidden="1"/>
    </xf>
    <xf numFmtId="14" fontId="4" fillId="0" borderId="0" xfId="30" applyNumberFormat="1" applyFont="1" applyFill="1" applyBorder="1" applyAlignment="1" applyProtection="1">
      <alignment horizontal="center" vertical="center"/>
      <protection hidden="1"/>
    </xf>
    <xf numFmtId="4" fontId="4" fillId="18" borderId="17" xfId="30" applyNumberFormat="1" applyFont="1" applyFill="1" applyBorder="1" applyAlignment="1" applyProtection="1">
      <alignment horizontal="right" vertical="center" indent="1"/>
      <protection locked="0"/>
    </xf>
    <xf numFmtId="4" fontId="4" fillId="18" borderId="18" xfId="30" applyNumberFormat="1" applyFont="1" applyFill="1" applyBorder="1" applyAlignment="1" applyProtection="1">
      <alignment horizontal="right" vertical="center" indent="1"/>
      <protection locked="0"/>
    </xf>
    <xf numFmtId="4" fontId="4" fillId="18" borderId="19" xfId="30" applyNumberFormat="1" applyFont="1" applyFill="1" applyBorder="1" applyAlignment="1" applyProtection="1">
      <alignment horizontal="right" vertical="center" indent="1"/>
      <protection locked="0"/>
    </xf>
    <xf numFmtId="4" fontId="4" fillId="18" borderId="20" xfId="30" applyNumberFormat="1" applyFont="1" applyFill="1" applyBorder="1" applyAlignment="1" applyProtection="1">
      <alignment horizontal="right" vertical="center" indent="1"/>
      <protection locked="0"/>
    </xf>
    <xf numFmtId="4" fontId="4" fillId="18" borderId="21" xfId="30" applyNumberFormat="1" applyFont="1" applyFill="1" applyBorder="1" applyAlignment="1" applyProtection="1">
      <alignment horizontal="right" vertical="center" indent="1"/>
      <protection locked="0"/>
    </xf>
    <xf numFmtId="4" fontId="4" fillId="18" borderId="22" xfId="30" applyNumberFormat="1" applyFont="1" applyFill="1" applyBorder="1" applyAlignment="1" applyProtection="1">
      <alignment horizontal="right" vertical="center" indent="1"/>
      <protection locked="0"/>
    </xf>
    <xf numFmtId="0" fontId="2" fillId="14" borderId="11" xfId="30" applyFont="1" applyFill="1" applyBorder="1" applyAlignment="1" applyProtection="1">
      <alignment horizontal="center" wrapText="1"/>
      <protection hidden="1"/>
    </xf>
    <xf numFmtId="0" fontId="2" fillId="14" borderId="7" xfId="30" applyFont="1" applyFill="1" applyBorder="1" applyAlignment="1" applyProtection="1">
      <alignment horizontal="center" wrapText="1"/>
      <protection hidden="1"/>
    </xf>
    <xf numFmtId="0" fontId="2" fillId="14" borderId="12" xfId="30" applyFont="1" applyFill="1" applyBorder="1" applyAlignment="1" applyProtection="1">
      <alignment horizontal="center" wrapText="1"/>
      <protection hidden="1"/>
    </xf>
    <xf numFmtId="14" fontId="2" fillId="14" borderId="10" xfId="30" applyNumberFormat="1" applyFont="1" applyFill="1" applyBorder="1" applyAlignment="1" applyProtection="1">
      <alignment horizontal="center" vertical="top" wrapText="1"/>
      <protection hidden="1"/>
    </xf>
    <xf numFmtId="14" fontId="2" fillId="14" borderId="0" xfId="30" applyNumberFormat="1" applyFont="1" applyFill="1" applyBorder="1" applyAlignment="1" applyProtection="1">
      <alignment horizontal="center" vertical="top" wrapText="1"/>
      <protection hidden="1"/>
    </xf>
    <xf numFmtId="14" fontId="2" fillId="14" borderId="4" xfId="30" applyNumberFormat="1" applyFont="1" applyFill="1" applyBorder="1" applyAlignment="1" applyProtection="1">
      <alignment horizontal="center" vertical="top" wrapText="1"/>
      <protection hidden="1"/>
    </xf>
    <xf numFmtId="14" fontId="2" fillId="14" borderId="2" xfId="30" applyNumberFormat="1" applyFont="1" applyFill="1" applyBorder="1" applyAlignment="1" applyProtection="1">
      <alignment horizontal="center" vertical="top" wrapText="1"/>
      <protection hidden="1"/>
    </xf>
    <xf numFmtId="14" fontId="2" fillId="14" borderId="6" xfId="30" applyNumberFormat="1" applyFont="1" applyFill="1" applyBorder="1" applyAlignment="1" applyProtection="1">
      <alignment horizontal="center" vertical="top" wrapText="1"/>
      <protection hidden="1"/>
    </xf>
    <xf numFmtId="14" fontId="2" fillId="14" borderId="13" xfId="30" applyNumberFormat="1" applyFont="1" applyFill="1" applyBorder="1" applyAlignment="1" applyProtection="1">
      <alignment horizontal="center" vertical="top" wrapText="1"/>
      <protection hidden="1"/>
    </xf>
    <xf numFmtId="0" fontId="2" fillId="14" borderId="10" xfId="30" applyFont="1" applyFill="1" applyBorder="1" applyAlignment="1" applyProtection="1">
      <alignment horizontal="center" vertical="center" wrapText="1"/>
      <protection hidden="1"/>
    </xf>
    <xf numFmtId="0" fontId="2" fillId="14" borderId="0" xfId="30" applyFont="1" applyFill="1" applyBorder="1" applyAlignment="1" applyProtection="1">
      <alignment horizontal="center" vertical="center" wrapText="1"/>
      <protection hidden="1"/>
    </xf>
    <xf numFmtId="0" fontId="2" fillId="14" borderId="4" xfId="30" applyFont="1" applyFill="1" applyBorder="1" applyAlignment="1" applyProtection="1">
      <alignment horizontal="center" vertical="center" wrapText="1"/>
      <protection hidden="1"/>
    </xf>
    <xf numFmtId="0" fontId="2" fillId="14" borderId="2" xfId="30" applyFont="1" applyFill="1" applyBorder="1" applyAlignment="1" applyProtection="1">
      <alignment horizontal="center" vertical="top"/>
      <protection hidden="1"/>
    </xf>
    <xf numFmtId="0" fontId="2" fillId="14" borderId="6" xfId="30" applyFont="1" applyFill="1" applyBorder="1" applyAlignment="1" applyProtection="1">
      <alignment horizontal="center" vertical="top"/>
      <protection hidden="1"/>
    </xf>
    <xf numFmtId="0" fontId="2" fillId="14" borderId="13" xfId="30" applyFont="1" applyFill="1" applyBorder="1" applyAlignment="1" applyProtection="1">
      <alignment horizontal="center" vertical="top"/>
      <protection hidden="1"/>
    </xf>
    <xf numFmtId="4" fontId="4" fillId="13" borderId="23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24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25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5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8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9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20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21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22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17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18" xfId="30" applyNumberFormat="1" applyFont="1" applyFill="1" applyBorder="1" applyAlignment="1" applyProtection="1">
      <alignment horizontal="right" vertical="center" indent="1"/>
      <protection locked="0"/>
    </xf>
    <xf numFmtId="4" fontId="4" fillId="13" borderId="19" xfId="30" applyNumberFormat="1" applyFont="1" applyFill="1" applyBorder="1" applyAlignment="1" applyProtection="1">
      <alignment horizontal="right" vertical="center" indent="1"/>
      <protection locked="0"/>
    </xf>
    <xf numFmtId="14" fontId="4" fillId="0" borderId="7" xfId="30" applyNumberFormat="1" applyFont="1" applyFill="1" applyBorder="1" applyAlignment="1" applyProtection="1">
      <alignment horizontal="center" vertical="center" wrapText="1"/>
      <protection hidden="1"/>
    </xf>
    <xf numFmtId="14" fontId="4" fillId="0" borderId="0" xfId="30" applyNumberFormat="1" applyFont="1" applyFill="1" applyBorder="1" applyAlignment="1" applyProtection="1">
      <alignment horizontal="center" vertical="center" wrapText="1"/>
      <protection hidden="1"/>
    </xf>
    <xf numFmtId="14" fontId="4" fillId="0" borderId="6" xfId="30" applyNumberFormat="1" applyFont="1" applyFill="1" applyBorder="1" applyAlignment="1" applyProtection="1">
      <alignment horizontal="center" vertical="center" wrapText="1"/>
      <protection hidden="1"/>
    </xf>
    <xf numFmtId="14" fontId="2" fillId="0" borderId="7" xfId="30" applyNumberFormat="1" applyFont="1" applyFill="1" applyBorder="1" applyAlignment="1" applyProtection="1">
      <alignment horizontal="center" vertical="center" wrapText="1"/>
      <protection hidden="1"/>
    </xf>
    <xf numFmtId="14" fontId="2" fillId="0" borderId="0" xfId="30" applyNumberFormat="1" applyFont="1" applyFill="1" applyBorder="1" applyAlignment="1" applyProtection="1">
      <alignment horizontal="center" vertical="center" wrapText="1"/>
      <protection hidden="1"/>
    </xf>
    <xf numFmtId="1" fontId="5" fillId="0" borderId="5" xfId="30" applyNumberFormat="1" applyFont="1" applyFill="1" applyBorder="1" applyAlignment="1" applyProtection="1">
      <alignment horizontal="center" vertical="center"/>
      <protection hidden="1"/>
    </xf>
    <xf numFmtId="1" fontId="5" fillId="0" borderId="8" xfId="30" applyNumberFormat="1" applyFont="1" applyFill="1" applyBorder="1" applyAlignment="1" applyProtection="1">
      <alignment horizontal="center" vertical="center"/>
      <protection hidden="1"/>
    </xf>
    <xf numFmtId="1" fontId="5" fillId="0" borderId="9" xfId="30" applyNumberFormat="1" applyFont="1" applyFill="1" applyBorder="1" applyAlignment="1" applyProtection="1">
      <alignment horizontal="center" vertical="center"/>
      <protection hidden="1"/>
    </xf>
    <xf numFmtId="14" fontId="5" fillId="0" borderId="5" xfId="30" applyNumberFormat="1" applyFont="1" applyFill="1" applyBorder="1" applyAlignment="1" applyProtection="1">
      <alignment horizontal="center" vertical="center"/>
      <protection hidden="1"/>
    </xf>
    <xf numFmtId="14" fontId="5" fillId="0" borderId="8" xfId="30" applyNumberFormat="1" applyFont="1" applyFill="1" applyBorder="1" applyAlignment="1" applyProtection="1">
      <alignment horizontal="center" vertical="center"/>
      <protection hidden="1"/>
    </xf>
    <xf numFmtId="14" fontId="5" fillId="0" borderId="9" xfId="30" applyNumberFormat="1" applyFont="1" applyFill="1" applyBorder="1" applyAlignment="1" applyProtection="1">
      <alignment horizontal="center" vertical="center"/>
      <protection hidden="1"/>
    </xf>
    <xf numFmtId="0" fontId="5" fillId="12" borderId="5" xfId="25" applyFont="1" applyFill="1" applyBorder="1" applyAlignment="1" applyProtection="1">
      <alignment horizontal="left" vertical="center" indent="1"/>
      <protection hidden="1"/>
    </xf>
    <xf numFmtId="0" fontId="5" fillId="12" borderId="8" xfId="25" applyFont="1" applyFill="1" applyBorder="1" applyAlignment="1" applyProtection="1">
      <alignment horizontal="left" vertical="center" indent="1"/>
      <protection hidden="1"/>
    </xf>
    <xf numFmtId="0" fontId="5" fillId="12" borderId="9" xfId="25" applyFont="1" applyFill="1" applyBorder="1" applyAlignment="1" applyProtection="1">
      <alignment horizontal="left" vertical="center" indent="1"/>
      <protection hidden="1"/>
    </xf>
    <xf numFmtId="0" fontId="2" fillId="14" borderId="11" xfId="30" applyFont="1" applyFill="1" applyBorder="1" applyAlignment="1" applyProtection="1">
      <alignment horizontal="center" vertical="center" wrapText="1"/>
      <protection hidden="1"/>
    </xf>
    <xf numFmtId="0" fontId="2" fillId="14" borderId="7" xfId="30" applyFont="1" applyFill="1" applyBorder="1" applyAlignment="1" applyProtection="1">
      <alignment horizontal="center" vertical="center" wrapText="1"/>
      <protection hidden="1"/>
    </xf>
    <xf numFmtId="0" fontId="2" fillId="14" borderId="12" xfId="30" applyFont="1" applyFill="1" applyBorder="1" applyAlignment="1" applyProtection="1">
      <alignment horizontal="center" vertical="center" wrapText="1"/>
      <protection hidden="1"/>
    </xf>
    <xf numFmtId="0" fontId="4" fillId="10" borderId="6" xfId="0" applyFont="1" applyFill="1" applyBorder="1" applyAlignment="1" applyProtection="1">
      <alignment vertical="center"/>
      <protection locked="0"/>
    </xf>
    <xf numFmtId="14" fontId="4" fillId="13" borderId="6" xfId="0" applyNumberFormat="1" applyFont="1" applyFill="1" applyBorder="1" applyAlignment="1" applyProtection="1">
      <alignment horizontal="right" vertical="center"/>
      <protection locked="0" hidden="1"/>
    </xf>
    <xf numFmtId="1" fontId="5" fillId="0" borderId="3" xfId="0" applyNumberFormat="1" applyFont="1" applyFill="1" applyBorder="1" applyAlignment="1" applyProtection="1">
      <alignment horizontal="left" vertical="center" indent="1"/>
      <protection hidden="1"/>
    </xf>
    <xf numFmtId="14" fontId="5" fillId="0" borderId="3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3" borderId="0" xfId="0" applyFont="1" applyFill="1" applyBorder="1" applyAlignment="1" applyProtection="1">
      <alignment vertical="center"/>
      <protection locked="0"/>
    </xf>
    <xf numFmtId="0" fontId="4" fillId="10" borderId="0" xfId="0" applyFont="1" applyFill="1" applyBorder="1" applyAlignment="1" applyProtection="1">
      <alignment vertical="center"/>
      <protection locked="0"/>
    </xf>
    <xf numFmtId="0" fontId="4" fillId="0" borderId="0" xfId="28" applyFont="1" applyFill="1" applyBorder="1" applyAlignment="1" applyProtection="1">
      <alignment vertical="center" wrapText="1"/>
      <protection hidden="1"/>
    </xf>
    <xf numFmtId="0" fontId="25" fillId="0" borderId="0" xfId="31" applyNumberFormat="1" applyFont="1" applyBorder="1" applyAlignment="1" applyProtection="1">
      <alignment vertical="center"/>
      <protection hidden="1"/>
    </xf>
    <xf numFmtId="0" fontId="17" fillId="0" borderId="0" xfId="31" applyNumberFormat="1" applyFont="1" applyBorder="1" applyAlignment="1" applyProtection="1">
      <alignment vertical="center"/>
      <protection hidden="1"/>
    </xf>
    <xf numFmtId="0" fontId="4" fillId="0" borderId="0" xfId="31" applyNumberFormat="1" applyAlignment="1" applyProtection="1">
      <alignment vertical="center"/>
      <protection hidden="1"/>
    </xf>
    <xf numFmtId="0" fontId="26" fillId="15" borderId="26" xfId="31" applyNumberFormat="1" applyFont="1" applyFill="1" applyBorder="1" applyAlignment="1" applyProtection="1">
      <alignment horizontal="left" indent="1"/>
      <protection hidden="1"/>
    </xf>
    <xf numFmtId="0" fontId="4" fillId="15" borderId="16" xfId="31" applyNumberFormat="1" applyFont="1" applyFill="1" applyBorder="1" applyAlignment="1" applyProtection="1">
      <alignment vertical="center"/>
      <protection hidden="1"/>
    </xf>
    <xf numFmtId="0" fontId="4" fillId="15" borderId="27" xfId="31" applyNumberFormat="1" applyFont="1" applyFill="1" applyBorder="1" applyAlignment="1" applyProtection="1">
      <alignment vertical="center"/>
      <protection hidden="1"/>
    </xf>
    <xf numFmtId="0" fontId="26" fillId="15" borderId="28" xfId="31" applyNumberFormat="1" applyFont="1" applyFill="1" applyBorder="1" applyAlignment="1" applyProtection="1">
      <alignment horizontal="left" vertical="top" indent="1"/>
      <protection hidden="1"/>
    </xf>
    <xf numFmtId="0" fontId="4" fillId="15" borderId="15" xfId="31" applyNumberFormat="1" applyFont="1" applyFill="1" applyBorder="1" applyAlignment="1" applyProtection="1">
      <alignment vertical="center"/>
      <protection hidden="1"/>
    </xf>
    <xf numFmtId="0" fontId="4" fillId="15" borderId="29" xfId="31" applyNumberFormat="1" applyFont="1" applyFill="1" applyBorder="1" applyAlignment="1" applyProtection="1">
      <alignment vertical="center"/>
      <protection hidden="1"/>
    </xf>
    <xf numFmtId="0" fontId="27" fillId="0" borderId="0" xfId="31" quotePrefix="1" applyNumberFormat="1" applyFont="1" applyBorder="1" applyAlignment="1" applyProtection="1">
      <alignment horizontal="left" vertical="center"/>
      <protection hidden="1"/>
    </xf>
    <xf numFmtId="0" fontId="4" fillId="0" borderId="0" xfId="31" applyNumberFormat="1" applyFont="1" applyBorder="1" applyAlignment="1" applyProtection="1">
      <alignment vertical="center"/>
      <protection hidden="1"/>
    </xf>
    <xf numFmtId="0" fontId="4" fillId="0" borderId="0" xfId="31" applyNumberFormat="1" applyAlignment="1" applyProtection="1">
      <alignment horizontal="center" vertical="center"/>
      <protection hidden="1"/>
    </xf>
    <xf numFmtId="0" fontId="5" fillId="19" borderId="30" xfId="31" applyNumberFormat="1" applyFont="1" applyFill="1" applyBorder="1" applyAlignment="1" applyProtection="1">
      <alignment horizontal="left" vertical="center" indent="1"/>
      <protection hidden="1"/>
    </xf>
    <xf numFmtId="0" fontId="4" fillId="19" borderId="31" xfId="31" applyNumberFormat="1" applyFill="1" applyBorder="1" applyAlignment="1" applyProtection="1">
      <alignment horizontal="center" vertical="center"/>
      <protection hidden="1"/>
    </xf>
    <xf numFmtId="0" fontId="4" fillId="19" borderId="32" xfId="31" applyNumberFormat="1" applyFill="1" applyBorder="1" applyAlignment="1" applyProtection="1">
      <alignment vertical="center"/>
      <protection hidden="1"/>
    </xf>
    <xf numFmtId="0" fontId="5" fillId="12" borderId="33" xfId="31" applyNumberFormat="1" applyFont="1" applyFill="1" applyBorder="1" applyAlignment="1">
      <alignment horizontal="left" vertical="center" indent="1"/>
    </xf>
    <xf numFmtId="0" fontId="5" fillId="12" borderId="33" xfId="31" applyNumberFormat="1" applyFont="1" applyFill="1" applyBorder="1" applyAlignment="1">
      <alignment horizontal="center" vertical="center"/>
    </xf>
    <xf numFmtId="0" fontId="4" fillId="0" borderId="0" xfId="31" applyNumberFormat="1" applyBorder="1" applyAlignment="1" applyProtection="1">
      <alignment vertical="center"/>
      <protection hidden="1"/>
    </xf>
    <xf numFmtId="165" fontId="4" fillId="0" borderId="33" xfId="22" applyNumberFormat="1" applyFont="1" applyBorder="1" applyAlignment="1" applyProtection="1">
      <alignment horizontal="left" vertical="center" indent="1"/>
      <protection hidden="1"/>
    </xf>
    <xf numFmtId="165" fontId="4" fillId="0" borderId="33" xfId="22" applyNumberFormat="1" applyFont="1" applyBorder="1" applyAlignment="1" applyProtection="1">
      <alignment horizontal="center" vertical="center"/>
      <protection hidden="1"/>
    </xf>
    <xf numFmtId="0" fontId="4" fillId="0" borderId="33" xfId="22" applyNumberFormat="1" applyFont="1" applyBorder="1" applyAlignment="1" applyProtection="1">
      <alignment horizontal="left" vertical="center" wrapText="1" indent="1"/>
      <protection hidden="1"/>
    </xf>
    <xf numFmtId="0" fontId="4" fillId="0" borderId="33" xfId="25" applyNumberFormat="1" applyFont="1" applyBorder="1" applyAlignment="1" applyProtection="1">
      <alignment horizontal="left" vertical="center" wrapText="1" indent="1"/>
      <protection hidden="1"/>
    </xf>
    <xf numFmtId="0" fontId="4" fillId="0" borderId="0" xfId="31" applyNumberFormat="1" applyAlignment="1" applyProtection="1">
      <alignment horizontal="left" vertical="center" indent="1"/>
      <protection hidden="1"/>
    </xf>
    <xf numFmtId="165" fontId="4" fillId="0" borderId="33" xfId="31" applyNumberFormat="1" applyFont="1" applyBorder="1" applyAlignment="1">
      <alignment horizontal="left" vertical="center" indent="1"/>
    </xf>
    <xf numFmtId="165" fontId="4" fillId="0" borderId="33" xfId="23" applyNumberFormat="1" applyFont="1" applyBorder="1" applyAlignment="1">
      <alignment horizontal="center" vertical="center"/>
    </xf>
    <xf numFmtId="0" fontId="4" fillId="0" borderId="33" xfId="31" applyNumberFormat="1" applyFont="1" applyBorder="1" applyAlignment="1">
      <alignment horizontal="left" vertical="center" wrapText="1" indent="1"/>
    </xf>
    <xf numFmtId="165" fontId="4" fillId="0" borderId="33" xfId="31" applyNumberFormat="1" applyFont="1" applyBorder="1" applyAlignment="1">
      <alignment horizontal="center" vertical="center"/>
    </xf>
    <xf numFmtId="0" fontId="16" fillId="0" borderId="0" xfId="31" quotePrefix="1" applyNumberFormat="1" applyFont="1" applyAlignment="1" applyProtection="1">
      <alignment vertical="center"/>
      <protection hidden="1"/>
    </xf>
  </cellXfs>
  <cellStyles count="3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9" builtinId="8"/>
    <cellStyle name="Notiz 2" xfId="21"/>
    <cellStyle name="Standard" xfId="0" builtinId="0"/>
    <cellStyle name="Standard 2" xfId="22"/>
    <cellStyle name="Standard 2 2" xfId="23"/>
    <cellStyle name="Standard 2 2 2" xfId="24"/>
    <cellStyle name="Standard 2 2 3" xfId="30"/>
    <cellStyle name="Standard 2 3" xfId="28"/>
    <cellStyle name="Standard 3" xfId="25"/>
    <cellStyle name="Standard 4" xfId="26"/>
    <cellStyle name="Standard 5" xfId="31"/>
    <cellStyle name="Standard_Überarbeitete Abschnitte 11_10 2" xfId="2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13</xdr:row>
      <xdr:rowOff>57149</xdr:rowOff>
    </xdr:from>
    <xdr:to>
      <xdr:col>10</xdr:col>
      <xdr:colOff>1</xdr:colOff>
      <xdr:row>66</xdr:row>
      <xdr:rowOff>142875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9526" y="1752599"/>
          <a:ext cx="6210300" cy="8067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12</xdr:row>
          <xdr:rowOff>12700</xdr:rowOff>
        </xdr:from>
        <xdr:to>
          <xdr:col>0</xdr:col>
          <xdr:colOff>419100</xdr:colOff>
          <xdr:row>13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20</xdr:row>
          <xdr:rowOff>0</xdr:rowOff>
        </xdr:from>
        <xdr:to>
          <xdr:col>4</xdr:col>
          <xdr:colOff>336550</xdr:colOff>
          <xdr:row>20</xdr:row>
          <xdr:rowOff>222250</xdr:rowOff>
        </xdr:to>
        <xdr:sp macro="" textlink="">
          <xdr:nvSpPr>
            <xdr:cNvPr id="109597" name="Check Box 29" hidden="1">
              <a:extLst>
                <a:ext uri="{63B3BB69-23CF-44E3-9099-C40C66FF867C}">
                  <a14:compatExt spid="_x0000_s10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22</xdr:row>
          <xdr:rowOff>0</xdr:rowOff>
        </xdr:from>
        <xdr:to>
          <xdr:col>4</xdr:col>
          <xdr:colOff>336550</xdr:colOff>
          <xdr:row>22</xdr:row>
          <xdr:rowOff>222250</xdr:rowOff>
        </xdr:to>
        <xdr:sp macro="" textlink="">
          <xdr:nvSpPr>
            <xdr:cNvPr id="109598" name="Check Box 30" hidden="1">
              <a:extLst>
                <a:ext uri="{63B3BB69-23CF-44E3-9099-C40C66FF867C}">
                  <a14:compatExt spid="_x0000_s10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5" sqref="A15"/>
    </sheetView>
  </sheetViews>
  <sheetFormatPr baseColWidth="10" defaultColWidth="11.453125" defaultRowHeight="11.5" x14ac:dyDescent="0.25"/>
  <cols>
    <col min="1" max="1" width="10.7265625" style="30" customWidth="1"/>
    <col min="2" max="2" width="15.7265625" style="31" customWidth="1"/>
    <col min="3" max="3" width="78.7265625" style="30" customWidth="1"/>
    <col min="4" max="16384" width="11.453125" style="30"/>
  </cols>
  <sheetData>
    <row r="1" spans="1:7" s="354" customFormat="1" ht="30" customHeight="1" thickBot="1" x14ac:dyDescent="0.3">
      <c r="A1" s="352" t="s">
        <v>21</v>
      </c>
      <c r="B1" s="353"/>
      <c r="C1" s="353"/>
    </row>
    <row r="2" spans="1:7" s="354" customFormat="1" ht="30" customHeight="1" thickTop="1" x14ac:dyDescent="0.4">
      <c r="A2" s="355" t="s">
        <v>95</v>
      </c>
      <c r="B2" s="356"/>
      <c r="C2" s="357"/>
    </row>
    <row r="3" spans="1:7" s="354" customFormat="1" ht="30" customHeight="1" thickBot="1" x14ac:dyDescent="0.3">
      <c r="A3" s="358" t="s">
        <v>103</v>
      </c>
      <c r="B3" s="359"/>
      <c r="C3" s="360"/>
    </row>
    <row r="4" spans="1:7" s="354" customFormat="1" ht="15" customHeight="1" thickTop="1" x14ac:dyDescent="0.25">
      <c r="A4" s="361" t="str">
        <f>IF(AND('Seite 3'!M25=0,'Seite 3'!P41=0)," - öffentlich -"," - vertraulich -")</f>
        <v xml:space="preserve"> - öffentlich -</v>
      </c>
      <c r="B4" s="362"/>
    </row>
    <row r="5" spans="1:7" s="354" customFormat="1" ht="15" customHeight="1" x14ac:dyDescent="0.25">
      <c r="A5" s="363"/>
      <c r="B5" s="363"/>
    </row>
    <row r="6" spans="1:7" s="354" customFormat="1" ht="18" customHeight="1" x14ac:dyDescent="0.25">
      <c r="A6" s="364" t="s">
        <v>104</v>
      </c>
      <c r="B6" s="365"/>
      <c r="C6" s="366"/>
    </row>
    <row r="7" spans="1:7" s="369" customFormat="1" ht="18" customHeight="1" x14ac:dyDescent="0.25">
      <c r="A7" s="367" t="s">
        <v>22</v>
      </c>
      <c r="B7" s="368" t="s">
        <v>20</v>
      </c>
      <c r="C7" s="367" t="s">
        <v>23</v>
      </c>
      <c r="F7" s="354"/>
    </row>
    <row r="8" spans="1:7" s="32" customFormat="1" ht="24" customHeight="1" x14ac:dyDescent="0.25">
      <c r="A8" s="370" t="s">
        <v>24</v>
      </c>
      <c r="B8" s="371">
        <v>43482</v>
      </c>
      <c r="C8" s="372" t="s">
        <v>25</v>
      </c>
      <c r="D8" s="30"/>
      <c r="E8" s="30"/>
      <c r="F8" s="30"/>
    </row>
    <row r="9" spans="1:7" ht="24" customHeight="1" x14ac:dyDescent="0.25">
      <c r="A9" s="370" t="s">
        <v>97</v>
      </c>
      <c r="B9" s="371">
        <v>43759</v>
      </c>
      <c r="C9" s="373" t="s">
        <v>98</v>
      </c>
      <c r="G9" s="32"/>
    </row>
    <row r="10" spans="1:7" ht="24" customHeight="1" x14ac:dyDescent="0.25">
      <c r="A10" s="370" t="s">
        <v>102</v>
      </c>
      <c r="B10" s="371">
        <v>44838</v>
      </c>
      <c r="C10" s="373" t="s">
        <v>101</v>
      </c>
    </row>
    <row r="11" spans="1:7" s="354" customFormat="1" ht="15" customHeight="1" x14ac:dyDescent="0.25">
      <c r="A11" s="374"/>
    </row>
    <row r="12" spans="1:7" s="354" customFormat="1" ht="18" customHeight="1" x14ac:dyDescent="0.25">
      <c r="A12" s="364" t="s">
        <v>105</v>
      </c>
      <c r="B12" s="365"/>
      <c r="C12" s="366"/>
    </row>
    <row r="13" spans="1:7" s="369" customFormat="1" ht="18" customHeight="1" x14ac:dyDescent="0.25">
      <c r="A13" s="367" t="s">
        <v>22</v>
      </c>
      <c r="B13" s="368" t="s">
        <v>20</v>
      </c>
      <c r="C13" s="367" t="s">
        <v>23</v>
      </c>
      <c r="F13" s="354"/>
    </row>
    <row r="14" spans="1:7" s="369" customFormat="1" ht="24" customHeight="1" x14ac:dyDescent="0.25">
      <c r="A14" s="375" t="s">
        <v>106</v>
      </c>
      <c r="B14" s="376">
        <v>44928</v>
      </c>
      <c r="C14" s="377" t="s">
        <v>107</v>
      </c>
      <c r="F14" s="354"/>
    </row>
    <row r="15" spans="1:7" s="354" customFormat="1" ht="24" customHeight="1" x14ac:dyDescent="0.25">
      <c r="A15" s="375"/>
      <c r="B15" s="378"/>
      <c r="C15" s="377"/>
    </row>
    <row r="16" spans="1:7" s="354" customFormat="1" ht="24" customHeight="1" x14ac:dyDescent="0.25">
      <c r="A16" s="375"/>
      <c r="B16" s="378"/>
      <c r="C16" s="377"/>
    </row>
    <row r="17" spans="1:3" s="354" customFormat="1" ht="24" customHeight="1" x14ac:dyDescent="0.25">
      <c r="A17" s="375"/>
      <c r="B17" s="378"/>
      <c r="C17" s="377"/>
    </row>
    <row r="18" spans="1:3" s="354" customFormat="1" ht="24" customHeight="1" x14ac:dyDescent="0.25">
      <c r="A18" s="375"/>
      <c r="B18" s="378"/>
      <c r="C18" s="377"/>
    </row>
    <row r="19" spans="1:3" s="354" customFormat="1" ht="24" customHeight="1" x14ac:dyDescent="0.25">
      <c r="A19" s="375"/>
      <c r="B19" s="376"/>
      <c r="C19" s="377"/>
    </row>
    <row r="20" spans="1:3" s="354" customFormat="1" ht="24" customHeight="1" x14ac:dyDescent="0.25">
      <c r="A20" s="375"/>
      <c r="B20" s="376"/>
      <c r="C20" s="377"/>
    </row>
    <row r="21" spans="1:3" s="354" customFormat="1" ht="24" customHeight="1" x14ac:dyDescent="0.25">
      <c r="A21" s="375"/>
      <c r="B21" s="378"/>
      <c r="C21" s="377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E68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2" customWidth="1"/>
    <col min="2" max="2" width="5.1796875" style="2" customWidth="1"/>
    <col min="3" max="7" width="5.1796875" style="66" customWidth="1"/>
    <col min="8" max="12" width="5.1796875" style="2" customWidth="1"/>
    <col min="13" max="15" width="5.1796875" style="66" customWidth="1"/>
    <col min="16" max="16" width="5.1796875" style="2" customWidth="1"/>
    <col min="17" max="19" width="5.1796875" style="66" customWidth="1"/>
    <col min="20" max="20" width="0.81640625" style="2" customWidth="1"/>
    <col min="21" max="26" width="11.453125" style="2"/>
    <col min="27" max="27" width="11.453125" style="66"/>
    <col min="28" max="28" width="11.453125" style="2"/>
    <col min="29" max="31" width="11.453125" style="66"/>
    <col min="32" max="16384" width="11.453125" style="2"/>
  </cols>
  <sheetData>
    <row r="1" spans="1:20" s="29" customFormat="1" ht="15" customHeight="1" x14ac:dyDescent="0.25"/>
    <row r="2" spans="1:20" s="29" customFormat="1" ht="15" customHeight="1" x14ac:dyDescent="0.25"/>
    <row r="3" spans="1:20" s="29" customFormat="1" ht="15" customHeight="1" x14ac:dyDescent="0.25"/>
    <row r="4" spans="1:20" s="29" customFormat="1" ht="15" customHeight="1" x14ac:dyDescent="0.25"/>
    <row r="5" spans="1:20" ht="15" customHeight="1" x14ac:dyDescent="0.25">
      <c r="A5" s="258"/>
      <c r="B5" s="259"/>
      <c r="C5" s="259"/>
      <c r="D5" s="259"/>
      <c r="E5" s="259"/>
      <c r="F5" s="259"/>
      <c r="G5" s="259"/>
      <c r="H5" s="259"/>
      <c r="I5" s="259"/>
      <c r="J5" s="260"/>
      <c r="K5" s="3"/>
    </row>
    <row r="6" spans="1:20" ht="15" customHeight="1" x14ac:dyDescent="0.25">
      <c r="A6" s="261"/>
      <c r="B6" s="262"/>
      <c r="C6" s="262"/>
      <c r="D6" s="262"/>
      <c r="E6" s="262"/>
      <c r="F6" s="262"/>
      <c r="G6" s="262"/>
      <c r="H6" s="262"/>
      <c r="I6" s="262"/>
      <c r="J6" s="263"/>
      <c r="K6" s="4"/>
    </row>
    <row r="7" spans="1:20" ht="15" customHeight="1" x14ac:dyDescent="0.25">
      <c r="A7" s="261"/>
      <c r="B7" s="262"/>
      <c r="C7" s="262"/>
      <c r="D7" s="262"/>
      <c r="E7" s="262"/>
      <c r="F7" s="262"/>
      <c r="G7" s="262"/>
      <c r="H7" s="262"/>
      <c r="I7" s="262"/>
      <c r="J7" s="263"/>
      <c r="K7" s="4"/>
    </row>
    <row r="8" spans="1:20" ht="15" customHeight="1" x14ac:dyDescent="0.25">
      <c r="A8" s="261"/>
      <c r="B8" s="262"/>
      <c r="C8" s="262"/>
      <c r="D8" s="262"/>
      <c r="E8" s="262"/>
      <c r="F8" s="262"/>
      <c r="G8" s="262"/>
      <c r="H8" s="262"/>
      <c r="I8" s="262"/>
      <c r="J8" s="263"/>
      <c r="K8" s="4"/>
    </row>
    <row r="9" spans="1:20" ht="15" customHeight="1" x14ac:dyDescent="0.25">
      <c r="A9" s="264"/>
      <c r="B9" s="265"/>
      <c r="C9" s="265"/>
      <c r="D9" s="266"/>
      <c r="E9" s="266"/>
      <c r="F9" s="266"/>
      <c r="G9" s="266"/>
      <c r="H9" s="266"/>
      <c r="I9" s="266"/>
      <c r="J9" s="267"/>
      <c r="K9" s="4"/>
    </row>
    <row r="10" spans="1:20" ht="15" customHeight="1" x14ac:dyDescent="0.25">
      <c r="A10" s="5" t="s">
        <v>7</v>
      </c>
      <c r="B10" s="5"/>
      <c r="C10" s="5"/>
      <c r="D10" s="5"/>
      <c r="E10" s="5"/>
      <c r="F10" s="5"/>
      <c r="G10" s="5"/>
      <c r="K10" s="6"/>
    </row>
    <row r="11" spans="1:20" ht="15" customHeight="1" x14ac:dyDescent="0.25">
      <c r="A11" s="5"/>
      <c r="B11" s="5"/>
      <c r="C11" s="5"/>
      <c r="D11" s="5"/>
      <c r="E11" s="5"/>
      <c r="F11" s="5"/>
      <c r="G11" s="5"/>
      <c r="K11" s="6"/>
    </row>
    <row r="12" spans="1:20" ht="15" customHeight="1" x14ac:dyDescent="0.25">
      <c r="A12" s="7" t="s">
        <v>108</v>
      </c>
      <c r="B12" s="7"/>
      <c r="C12" s="7"/>
      <c r="D12" s="7"/>
      <c r="E12" s="7"/>
      <c r="F12" s="7"/>
      <c r="G12" s="7"/>
      <c r="L12" s="248" t="s">
        <v>1</v>
      </c>
      <c r="M12" s="249"/>
      <c r="N12" s="249"/>
      <c r="O12" s="249"/>
      <c r="P12" s="249"/>
      <c r="Q12" s="249"/>
      <c r="R12" s="249"/>
      <c r="S12" s="249"/>
      <c r="T12" s="250"/>
    </row>
    <row r="13" spans="1:20" ht="15" customHeight="1" x14ac:dyDescent="0.25">
      <c r="A13" s="7" t="s">
        <v>109</v>
      </c>
      <c r="B13" s="7"/>
      <c r="C13" s="7"/>
      <c r="D13" s="7"/>
      <c r="E13" s="7"/>
      <c r="F13" s="7"/>
      <c r="G13" s="7"/>
      <c r="L13" s="251"/>
      <c r="M13" s="252"/>
      <c r="N13" s="252"/>
      <c r="O13" s="252"/>
      <c r="P13" s="252"/>
      <c r="Q13" s="252"/>
      <c r="R13" s="252"/>
      <c r="S13" s="252"/>
      <c r="T13" s="253"/>
    </row>
    <row r="14" spans="1:20" ht="15" customHeight="1" x14ac:dyDescent="0.25">
      <c r="A14" s="7" t="s">
        <v>99</v>
      </c>
      <c r="B14" s="7"/>
      <c r="C14" s="7"/>
      <c r="D14" s="7"/>
      <c r="E14" s="7"/>
      <c r="F14" s="7"/>
      <c r="G14" s="7"/>
      <c r="H14" s="7"/>
      <c r="L14" s="251"/>
      <c r="M14" s="252"/>
      <c r="N14" s="252"/>
      <c r="O14" s="252"/>
      <c r="P14" s="252"/>
      <c r="Q14" s="252"/>
      <c r="R14" s="252"/>
      <c r="S14" s="252"/>
      <c r="T14" s="253"/>
    </row>
    <row r="15" spans="1:20" ht="15" customHeight="1" x14ac:dyDescent="0.25">
      <c r="A15" s="7" t="s">
        <v>100</v>
      </c>
      <c r="B15" s="7"/>
      <c r="C15" s="7"/>
      <c r="D15" s="7"/>
      <c r="E15" s="7"/>
      <c r="F15" s="7"/>
      <c r="G15" s="7"/>
      <c r="H15" s="7"/>
      <c r="L15" s="251"/>
      <c r="M15" s="252"/>
      <c r="N15" s="252"/>
      <c r="O15" s="252"/>
      <c r="P15" s="252"/>
      <c r="Q15" s="252"/>
      <c r="R15" s="252"/>
      <c r="S15" s="252"/>
      <c r="T15" s="253"/>
    </row>
    <row r="16" spans="1:20" ht="15" customHeight="1" x14ac:dyDescent="0.25">
      <c r="B16" s="7"/>
      <c r="C16" s="7"/>
      <c r="D16" s="7"/>
      <c r="E16" s="7"/>
      <c r="F16" s="7"/>
      <c r="G16" s="7"/>
      <c r="H16" s="7"/>
      <c r="L16" s="251"/>
      <c r="M16" s="252"/>
      <c r="N16" s="252"/>
      <c r="O16" s="252"/>
      <c r="P16" s="252"/>
      <c r="Q16" s="252"/>
      <c r="R16" s="252"/>
      <c r="S16" s="252"/>
      <c r="T16" s="253"/>
    </row>
    <row r="17" spans="1:20" ht="20.149999999999999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8"/>
      <c r="L17" s="68" t="s">
        <v>29</v>
      </c>
      <c r="M17" s="69"/>
      <c r="N17" s="69"/>
      <c r="O17" s="70"/>
      <c r="P17" s="254">
        <f ca="1">TODAY()</f>
        <v>44924</v>
      </c>
      <c r="Q17" s="254"/>
      <c r="R17" s="254"/>
      <c r="S17" s="254"/>
      <c r="T17" s="254"/>
    </row>
    <row r="18" spans="1:20" s="66" customFormat="1" ht="20.149999999999999" customHeight="1" x14ac:dyDescent="0.25">
      <c r="L18" s="71" t="s">
        <v>17</v>
      </c>
      <c r="M18" s="72"/>
      <c r="N18" s="72"/>
      <c r="O18" s="73"/>
      <c r="P18" s="227" t="s">
        <v>96</v>
      </c>
      <c r="Q18" s="228"/>
      <c r="R18" s="228"/>
      <c r="S18" s="228"/>
      <c r="T18" s="229"/>
    </row>
    <row r="19" spans="1:20" ht="12" customHeight="1" x14ac:dyDescent="0.25"/>
    <row r="20" spans="1:20" ht="20.149999999999999" customHeight="1" x14ac:dyDescent="0.25">
      <c r="A20" s="255" t="s">
        <v>9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7"/>
    </row>
    <row r="21" spans="1:20" ht="12" customHeight="1" x14ac:dyDescent="0.25">
      <c r="A21" s="230" t="s">
        <v>68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2"/>
    </row>
    <row r="22" spans="1:20" s="66" customFormat="1" ht="12" customHeight="1" x14ac:dyDescent="0.25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5"/>
    </row>
    <row r="23" spans="1:20" s="66" customFormat="1" ht="12" customHeight="1" x14ac:dyDescent="0.25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8"/>
    </row>
    <row r="24" spans="1:20" s="66" customFormat="1" ht="12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T24" s="10"/>
    </row>
    <row r="25" spans="1:20" s="77" customFormat="1" ht="15" customHeight="1" x14ac:dyDescent="0.25">
      <c r="A25" s="74" t="s">
        <v>54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</row>
    <row r="26" spans="1:20" s="82" customFormat="1" ht="5.15" customHeight="1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81"/>
    </row>
    <row r="27" spans="1:20" s="77" customFormat="1" ht="15" customHeight="1" x14ac:dyDescent="0.25">
      <c r="A27" s="239" t="s">
        <v>30</v>
      </c>
      <c r="B27" s="240"/>
      <c r="C27" s="240"/>
      <c r="D27" s="240"/>
      <c r="E27" s="241"/>
      <c r="F27" s="242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4"/>
      <c r="T27" s="83"/>
    </row>
    <row r="28" spans="1:20" s="77" customFormat="1" ht="15" customHeight="1" x14ac:dyDescent="0.25">
      <c r="A28" s="239"/>
      <c r="B28" s="240"/>
      <c r="C28" s="240"/>
      <c r="D28" s="240"/>
      <c r="E28" s="241"/>
      <c r="F28" s="245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7"/>
      <c r="T28" s="83"/>
    </row>
    <row r="29" spans="1:20" s="77" customFormat="1" ht="5.15" customHeight="1" x14ac:dyDescent="0.25">
      <c r="A29" s="185"/>
      <c r="B29" s="186"/>
      <c r="C29" s="186"/>
      <c r="D29" s="186"/>
      <c r="E29" s="186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3"/>
    </row>
    <row r="30" spans="1:20" s="11" customFormat="1" ht="18" customHeight="1" x14ac:dyDescent="0.25">
      <c r="A30" s="221" t="s">
        <v>53</v>
      </c>
      <c r="B30" s="222"/>
      <c r="C30" s="222"/>
      <c r="D30" s="222"/>
      <c r="E30" s="223"/>
      <c r="F30" s="224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6"/>
      <c r="T30" s="85"/>
    </row>
    <row r="31" spans="1:20" s="66" customFormat="1" ht="5.15" customHeight="1" x14ac:dyDescent="0.25">
      <c r="A31" s="5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6"/>
    </row>
    <row r="32" spans="1:20" s="92" customFormat="1" ht="18" customHeight="1" x14ac:dyDescent="0.25">
      <c r="A32" s="87" t="s">
        <v>13</v>
      </c>
      <c r="B32" s="88"/>
      <c r="C32" s="88"/>
      <c r="D32" s="88"/>
      <c r="E32" s="89"/>
      <c r="F32" s="212"/>
      <c r="G32" s="213"/>
      <c r="H32" s="213"/>
      <c r="I32" s="213"/>
      <c r="J32" s="213"/>
      <c r="K32" s="213"/>
      <c r="L32" s="213"/>
      <c r="M32" s="214"/>
      <c r="N32" s="89"/>
      <c r="O32" s="90" t="s">
        <v>31</v>
      </c>
      <c r="P32" s="212"/>
      <c r="Q32" s="213"/>
      <c r="R32" s="213"/>
      <c r="S32" s="214"/>
      <c r="T32" s="91"/>
    </row>
    <row r="33" spans="1:20" s="82" customFormat="1" ht="5.15" customHeight="1" x14ac:dyDescent="0.25">
      <c r="A33" s="93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94"/>
    </row>
    <row r="34" spans="1:20" s="82" customFormat="1" ht="18" customHeight="1" x14ac:dyDescent="0.25">
      <c r="A34" s="135" t="s">
        <v>45</v>
      </c>
      <c r="B34" s="67"/>
      <c r="C34" s="67"/>
      <c r="D34" s="88"/>
      <c r="E34" s="88"/>
      <c r="F34" s="218"/>
      <c r="G34" s="219"/>
      <c r="H34" s="219"/>
      <c r="I34" s="219"/>
      <c r="J34" s="219"/>
      <c r="K34" s="219"/>
      <c r="L34" s="219"/>
      <c r="M34" s="220"/>
      <c r="N34" s="88"/>
      <c r="O34" s="90" t="s">
        <v>44</v>
      </c>
      <c r="P34" s="212"/>
      <c r="Q34" s="213"/>
      <c r="R34" s="213"/>
      <c r="S34" s="214"/>
      <c r="T34" s="94"/>
    </row>
    <row r="35" spans="1:20" s="82" customFormat="1" ht="5.15" customHeight="1" x14ac:dyDescent="0.25">
      <c r="A35" s="93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94"/>
    </row>
    <row r="36" spans="1:20" s="92" customFormat="1" ht="18" customHeight="1" x14ac:dyDescent="0.25">
      <c r="A36" s="87" t="s">
        <v>32</v>
      </c>
      <c r="B36" s="95"/>
      <c r="C36" s="95"/>
      <c r="D36" s="95"/>
      <c r="E36" s="89"/>
      <c r="F36" s="215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7"/>
      <c r="T36" s="91"/>
    </row>
    <row r="37" spans="1:20" s="82" customFormat="1" ht="5.15" customHeight="1" x14ac:dyDescent="0.25">
      <c r="A37" s="93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94"/>
    </row>
    <row r="38" spans="1:20" s="82" customFormat="1" ht="18" customHeight="1" x14ac:dyDescent="0.25">
      <c r="A38" s="96" t="s">
        <v>33</v>
      </c>
      <c r="B38" s="88"/>
      <c r="C38" s="88"/>
      <c r="D38" s="88"/>
      <c r="E38" s="88"/>
      <c r="F38" s="88"/>
      <c r="G38" s="88"/>
      <c r="H38" s="209"/>
      <c r="I38" s="210"/>
      <c r="J38" s="211"/>
      <c r="K38" s="88"/>
      <c r="L38" s="88"/>
      <c r="M38" s="88"/>
      <c r="N38" s="88"/>
      <c r="O38" s="88"/>
      <c r="P38" s="97" t="s">
        <v>34</v>
      </c>
      <c r="Q38" s="209"/>
      <c r="R38" s="210"/>
      <c r="S38" s="211"/>
      <c r="T38" s="94"/>
    </row>
    <row r="39" spans="1:20" s="82" customFormat="1" ht="5.15" customHeight="1" x14ac:dyDescent="0.25">
      <c r="A39" s="93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94"/>
    </row>
    <row r="40" spans="1:20" s="82" customFormat="1" ht="18" customHeight="1" x14ac:dyDescent="0.25">
      <c r="A40" s="96" t="s">
        <v>35</v>
      </c>
      <c r="B40" s="88"/>
      <c r="C40" s="88"/>
      <c r="D40" s="88"/>
      <c r="E40" s="88"/>
      <c r="F40" s="88"/>
      <c r="G40" s="88"/>
      <c r="H40" s="209"/>
      <c r="I40" s="210"/>
      <c r="J40" s="211"/>
      <c r="K40" s="98"/>
      <c r="L40" s="98"/>
      <c r="M40" s="98"/>
      <c r="N40" s="98"/>
      <c r="O40" s="98"/>
      <c r="P40" s="97" t="s">
        <v>2</v>
      </c>
      <c r="Q40" s="209"/>
      <c r="R40" s="210"/>
      <c r="S40" s="211"/>
      <c r="T40" s="94"/>
    </row>
    <row r="41" spans="1:20" s="82" customFormat="1" ht="5.15" customHeight="1" x14ac:dyDescent="0.25">
      <c r="A41" s="93"/>
      <c r="B41" s="88"/>
      <c r="C41" s="88"/>
      <c r="D41" s="88"/>
      <c r="E41" s="88"/>
      <c r="F41" s="88"/>
      <c r="G41" s="88"/>
      <c r="H41" s="88"/>
      <c r="I41" s="88"/>
      <c r="J41" s="88"/>
      <c r="K41" s="187"/>
      <c r="L41" s="88"/>
      <c r="M41" s="88"/>
      <c r="N41" s="88"/>
      <c r="O41" s="88"/>
      <c r="P41" s="88"/>
      <c r="Q41" s="88"/>
      <c r="R41" s="88"/>
      <c r="S41" s="88"/>
      <c r="T41" s="94"/>
    </row>
    <row r="42" spans="1:20" s="82" customFormat="1" ht="18" customHeight="1" x14ac:dyDescent="0.25">
      <c r="A42" s="96"/>
      <c r="B42" s="88" t="s">
        <v>82</v>
      </c>
      <c r="C42" s="88"/>
      <c r="D42" s="88"/>
      <c r="E42" s="88"/>
      <c r="G42" s="97"/>
      <c r="H42" s="209"/>
      <c r="I42" s="210"/>
      <c r="J42" s="211"/>
      <c r="L42" s="88"/>
      <c r="P42" s="97" t="s">
        <v>2</v>
      </c>
      <c r="Q42" s="209"/>
      <c r="R42" s="210"/>
      <c r="S42" s="211"/>
      <c r="T42" s="94"/>
    </row>
    <row r="43" spans="1:20" s="82" customFormat="1" ht="5.15" customHeight="1" x14ac:dyDescent="0.2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1"/>
      <c r="L43" s="100"/>
      <c r="M43" s="100"/>
      <c r="N43" s="100"/>
      <c r="O43" s="100"/>
      <c r="P43" s="100"/>
      <c r="Q43" s="100"/>
      <c r="R43" s="100"/>
      <c r="S43" s="100"/>
      <c r="T43" s="102"/>
    </row>
    <row r="44" spans="1:20" s="82" customFormat="1" ht="12" customHeight="1" x14ac:dyDescent="0.25">
      <c r="A44" s="93"/>
      <c r="B44" s="88"/>
      <c r="C44" s="88"/>
      <c r="D44" s="88"/>
      <c r="E44" s="88"/>
      <c r="F44" s="88"/>
      <c r="G44" s="88"/>
      <c r="H44" s="88"/>
      <c r="I44" s="88"/>
      <c r="J44" s="88"/>
      <c r="K44" s="187"/>
      <c r="L44" s="88"/>
      <c r="M44" s="88"/>
      <c r="N44" s="88"/>
      <c r="O44" s="88"/>
      <c r="P44" s="88"/>
      <c r="Q44" s="88"/>
      <c r="R44" s="88"/>
      <c r="S44" s="88"/>
      <c r="T44" s="94"/>
    </row>
    <row r="45" spans="1:20" s="82" customFormat="1" ht="5.15" customHeight="1" x14ac:dyDescent="0.25">
      <c r="A45" s="78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/>
    </row>
    <row r="46" spans="1:20" s="82" customFormat="1" ht="12" customHeight="1" x14ac:dyDescent="0.25">
      <c r="A46" s="105"/>
      <c r="B46" s="202" t="s">
        <v>110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88"/>
      <c r="P46" s="106"/>
      <c r="Q46" s="106"/>
      <c r="R46" s="106"/>
      <c r="S46" s="106"/>
      <c r="T46" s="107"/>
    </row>
    <row r="47" spans="1:20" s="82" customFormat="1" ht="18" customHeight="1" x14ac:dyDescent="0.25">
      <c r="A47" s="93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136" t="s">
        <v>36</v>
      </c>
      <c r="P47" s="203"/>
      <c r="Q47" s="204"/>
      <c r="R47" s="204"/>
      <c r="S47" s="205"/>
      <c r="T47" s="108"/>
    </row>
    <row r="48" spans="1:20" s="82" customFormat="1" ht="5.15" customHeight="1" x14ac:dyDescent="0.25">
      <c r="A48" s="99"/>
      <c r="B48" s="100"/>
      <c r="C48" s="100"/>
      <c r="D48" s="100"/>
      <c r="E48" s="100"/>
      <c r="F48" s="100"/>
      <c r="G48" s="100"/>
      <c r="H48" s="100"/>
      <c r="I48" s="109"/>
      <c r="J48" s="110"/>
      <c r="K48" s="110"/>
      <c r="L48" s="111"/>
      <c r="M48" s="111"/>
      <c r="N48" s="111"/>
      <c r="O48" s="111"/>
      <c r="P48" s="110"/>
      <c r="Q48" s="110"/>
      <c r="R48" s="110"/>
      <c r="S48" s="110"/>
      <c r="T48" s="112"/>
    </row>
    <row r="49" spans="1:20" s="82" customFormat="1" ht="5.15" customHeight="1" x14ac:dyDescent="0.25">
      <c r="A49" s="78"/>
      <c r="B49" s="79"/>
      <c r="C49" s="79"/>
      <c r="D49" s="79"/>
      <c r="E49" s="79"/>
      <c r="F49" s="79"/>
      <c r="G49" s="79"/>
      <c r="H49" s="79"/>
      <c r="I49" s="113"/>
      <c r="J49" s="114"/>
      <c r="K49" s="114"/>
      <c r="L49" s="115"/>
      <c r="M49" s="115"/>
      <c r="N49" s="115"/>
      <c r="O49" s="115"/>
      <c r="P49" s="114"/>
      <c r="Q49" s="114"/>
      <c r="R49" s="114"/>
      <c r="S49" s="114"/>
      <c r="T49" s="116"/>
    </row>
    <row r="50" spans="1:20" s="82" customFormat="1" ht="12" customHeight="1" x14ac:dyDescent="0.25">
      <c r="A50" s="93"/>
      <c r="B50" s="202" t="s">
        <v>37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117"/>
      <c r="P50" s="118"/>
      <c r="Q50" s="118"/>
      <c r="R50" s="118"/>
      <c r="S50" s="118"/>
      <c r="T50" s="108"/>
    </row>
    <row r="51" spans="1:20" s="82" customFormat="1" ht="18" customHeight="1" x14ac:dyDescent="0.25">
      <c r="A51" s="93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136" t="s">
        <v>36</v>
      </c>
      <c r="P51" s="203"/>
      <c r="Q51" s="204"/>
      <c r="R51" s="204"/>
      <c r="S51" s="205"/>
      <c r="T51" s="108"/>
    </row>
    <row r="52" spans="1:20" s="82" customFormat="1" ht="5.15" customHeight="1" x14ac:dyDescent="0.25">
      <c r="A52" s="99"/>
      <c r="B52" s="100"/>
      <c r="C52" s="100"/>
      <c r="D52" s="100"/>
      <c r="E52" s="100"/>
      <c r="F52" s="100"/>
      <c r="G52" s="100"/>
      <c r="H52" s="100"/>
      <c r="I52" s="109"/>
      <c r="J52" s="110"/>
      <c r="K52" s="110"/>
      <c r="L52" s="111"/>
      <c r="M52" s="111"/>
      <c r="N52" s="111"/>
      <c r="O52" s="111"/>
      <c r="P52" s="111"/>
      <c r="Q52" s="111"/>
      <c r="R52" s="111"/>
      <c r="S52" s="111"/>
      <c r="T52" s="112"/>
    </row>
    <row r="53" spans="1:20" s="82" customFormat="1" ht="5.15" customHeight="1" x14ac:dyDescent="0.25">
      <c r="A53" s="78"/>
      <c r="B53" s="79"/>
      <c r="C53" s="79"/>
      <c r="D53" s="79"/>
      <c r="E53" s="79"/>
      <c r="F53" s="79"/>
      <c r="G53" s="79"/>
      <c r="H53" s="79"/>
      <c r="I53" s="113"/>
      <c r="J53" s="114"/>
      <c r="K53" s="114"/>
      <c r="L53" s="115"/>
      <c r="M53" s="115"/>
      <c r="N53" s="115"/>
      <c r="O53" s="115"/>
      <c r="P53" s="115"/>
      <c r="Q53" s="115"/>
      <c r="R53" s="115"/>
      <c r="S53" s="115"/>
      <c r="T53" s="116"/>
    </row>
    <row r="54" spans="1:20" s="82" customFormat="1" ht="12" customHeight="1" x14ac:dyDescent="0.25">
      <c r="A54" s="93"/>
      <c r="B54" s="202" t="s">
        <v>38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117"/>
      <c r="P54" s="117"/>
      <c r="Q54" s="117"/>
      <c r="R54" s="117"/>
      <c r="S54" s="117"/>
      <c r="T54" s="108"/>
    </row>
    <row r="55" spans="1:20" s="82" customFormat="1" ht="18" customHeight="1" x14ac:dyDescent="0.25">
      <c r="A55" s="93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136" t="s">
        <v>36</v>
      </c>
      <c r="P55" s="203"/>
      <c r="Q55" s="204"/>
      <c r="R55" s="204"/>
      <c r="S55" s="205"/>
      <c r="T55" s="108"/>
    </row>
    <row r="56" spans="1:20" s="82" customFormat="1" ht="5.15" customHeight="1" x14ac:dyDescent="0.25">
      <c r="A56" s="99"/>
      <c r="B56" s="100"/>
      <c r="C56" s="100"/>
      <c r="D56" s="100"/>
      <c r="E56" s="100"/>
      <c r="F56" s="100"/>
      <c r="G56" s="100"/>
      <c r="H56" s="100"/>
      <c r="I56" s="109"/>
      <c r="J56" s="110"/>
      <c r="K56" s="110"/>
      <c r="L56" s="111"/>
      <c r="M56" s="111"/>
      <c r="N56" s="111"/>
      <c r="O56" s="111"/>
      <c r="P56" s="111"/>
      <c r="Q56" s="111"/>
      <c r="R56" s="111"/>
      <c r="S56" s="111"/>
      <c r="T56" s="112"/>
    </row>
    <row r="57" spans="1:20" s="82" customFormat="1" ht="5.15" customHeight="1" x14ac:dyDescent="0.25">
      <c r="A57" s="93"/>
      <c r="B57" s="88"/>
      <c r="C57" s="88"/>
      <c r="D57" s="88"/>
      <c r="E57" s="88"/>
      <c r="F57" s="88"/>
      <c r="G57" s="88"/>
      <c r="H57" s="88"/>
      <c r="I57" s="119"/>
      <c r="J57" s="118"/>
      <c r="K57" s="118"/>
      <c r="L57" s="117"/>
      <c r="M57" s="117"/>
      <c r="N57" s="117"/>
      <c r="O57" s="117"/>
      <c r="P57" s="117"/>
      <c r="Q57" s="117"/>
      <c r="R57" s="117"/>
      <c r="S57" s="117"/>
      <c r="T57" s="108"/>
    </row>
    <row r="58" spans="1:20" s="82" customFormat="1" ht="18" customHeight="1" x14ac:dyDescent="0.25">
      <c r="A58" s="93"/>
      <c r="B58" s="188" t="s">
        <v>39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36" t="s">
        <v>36</v>
      </c>
      <c r="P58" s="206">
        <f>ROUND(P51,2)-ROUND(P55,2)</f>
        <v>0</v>
      </c>
      <c r="Q58" s="207"/>
      <c r="R58" s="207"/>
      <c r="S58" s="208"/>
      <c r="T58" s="120"/>
    </row>
    <row r="59" spans="1:20" s="82" customFormat="1" ht="5.15" customHeight="1" x14ac:dyDescent="0.2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21"/>
      <c r="L59" s="121"/>
      <c r="M59" s="121"/>
      <c r="N59" s="121"/>
      <c r="O59" s="121"/>
      <c r="P59" s="121"/>
      <c r="Q59" s="122"/>
      <c r="R59" s="122"/>
      <c r="S59" s="122"/>
      <c r="T59" s="123"/>
    </row>
    <row r="60" spans="1:20" ht="12" customHeight="1" x14ac:dyDescent="0.25">
      <c r="I60" s="6"/>
      <c r="J60" s="13"/>
      <c r="K60" s="14"/>
      <c r="L60" s="14"/>
      <c r="M60" s="14"/>
      <c r="N60" s="14"/>
      <c r="O60" s="14"/>
      <c r="P60" s="14"/>
      <c r="Q60" s="14"/>
      <c r="R60" s="14"/>
      <c r="S60" s="14"/>
      <c r="T60" s="15"/>
    </row>
    <row r="61" spans="1:20" s="66" customFormat="1" ht="12" customHeight="1" x14ac:dyDescent="0.25">
      <c r="I61" s="6"/>
      <c r="J61" s="13"/>
      <c r="K61" s="14"/>
      <c r="L61" s="14"/>
      <c r="M61" s="14"/>
      <c r="N61" s="14"/>
      <c r="O61" s="14"/>
      <c r="P61" s="14"/>
      <c r="Q61" s="14"/>
      <c r="R61" s="14"/>
      <c r="S61" s="14"/>
      <c r="T61" s="15"/>
    </row>
    <row r="62" spans="1:20" s="66" customFormat="1" ht="12" customHeight="1" x14ac:dyDescent="0.25">
      <c r="I62" s="6"/>
      <c r="J62" s="13"/>
      <c r="K62" s="14"/>
      <c r="L62" s="14"/>
      <c r="M62" s="14"/>
      <c r="N62" s="14"/>
      <c r="O62" s="14"/>
      <c r="P62" s="14"/>
      <c r="Q62" s="14"/>
      <c r="R62" s="14"/>
      <c r="S62" s="14"/>
      <c r="T62" s="15"/>
    </row>
    <row r="63" spans="1:20" s="66" customFormat="1" ht="12" customHeight="1" x14ac:dyDescent="0.25">
      <c r="I63" s="6"/>
      <c r="J63" s="13"/>
      <c r="K63" s="14"/>
      <c r="L63" s="14"/>
      <c r="M63" s="14"/>
      <c r="N63" s="14"/>
      <c r="O63" s="14"/>
      <c r="P63" s="14"/>
      <c r="Q63" s="14"/>
      <c r="R63" s="14"/>
      <c r="S63" s="14"/>
      <c r="T63" s="15"/>
    </row>
    <row r="64" spans="1:20" s="66" customFormat="1" ht="12" customHeight="1" x14ac:dyDescent="0.25">
      <c r="I64" s="6"/>
      <c r="J64" s="13"/>
      <c r="K64" s="14"/>
      <c r="L64" s="14"/>
      <c r="M64" s="14"/>
      <c r="N64" s="14"/>
      <c r="O64" s="14"/>
      <c r="P64" s="14"/>
      <c r="Q64" s="14"/>
      <c r="R64" s="14"/>
      <c r="S64" s="14"/>
      <c r="T64" s="15"/>
    </row>
    <row r="65" spans="1:20" s="66" customFormat="1" ht="12" customHeight="1" x14ac:dyDescent="0.25">
      <c r="I65" s="6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5"/>
    </row>
    <row r="66" spans="1:20" s="66" customFormat="1" ht="12" customHeight="1" x14ac:dyDescent="0.25">
      <c r="I66" s="6"/>
      <c r="J66" s="13"/>
      <c r="K66" s="14"/>
      <c r="L66" s="14"/>
      <c r="M66" s="14"/>
      <c r="N66" s="14"/>
      <c r="O66" s="14"/>
      <c r="P66" s="14"/>
      <c r="Q66" s="14"/>
      <c r="R66" s="14"/>
      <c r="S66" s="14"/>
      <c r="T66" s="15"/>
    </row>
    <row r="67" spans="1:20" ht="12" customHeight="1" x14ac:dyDescent="0.25">
      <c r="A67" s="379" t="str">
        <f>CONCATENATE(Änderungsdoku!$A$2," ",Änderungsdoku!$A$3)</f>
        <v>VWN Investive Förderung des Sportstättenbaus</v>
      </c>
    </row>
    <row r="68" spans="1:20" ht="12" customHeight="1" x14ac:dyDescent="0.25">
      <c r="A68" s="379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/>
  <mergeCells count="33">
    <mergeCell ref="L12:T16"/>
    <mergeCell ref="P17:T17"/>
    <mergeCell ref="A20:T20"/>
    <mergeCell ref="A5:J5"/>
    <mergeCell ref="A6:J6"/>
    <mergeCell ref="A7:J7"/>
    <mergeCell ref="A8:J8"/>
    <mergeCell ref="A9:C9"/>
    <mergeCell ref="D9:J9"/>
    <mergeCell ref="A30:E30"/>
    <mergeCell ref="F30:S30"/>
    <mergeCell ref="P18:T18"/>
    <mergeCell ref="A21:T23"/>
    <mergeCell ref="A27:E28"/>
    <mergeCell ref="F27:S28"/>
    <mergeCell ref="F32:M32"/>
    <mergeCell ref="P32:S32"/>
    <mergeCell ref="F36:S36"/>
    <mergeCell ref="H38:J38"/>
    <mergeCell ref="Q38:S38"/>
    <mergeCell ref="F34:M34"/>
    <mergeCell ref="P34:S34"/>
    <mergeCell ref="H40:J40"/>
    <mergeCell ref="Q40:S40"/>
    <mergeCell ref="B46:N47"/>
    <mergeCell ref="P47:S47"/>
    <mergeCell ref="B50:N51"/>
    <mergeCell ref="P51:S51"/>
    <mergeCell ref="B54:N55"/>
    <mergeCell ref="P55:S55"/>
    <mergeCell ref="P58:S58"/>
    <mergeCell ref="H42:J42"/>
    <mergeCell ref="Q42:S42"/>
  </mergeCells>
  <phoneticPr fontId="7" type="noConversion"/>
  <conditionalFormatting sqref="P18:T18">
    <cfRule type="expression" dxfId="4" priority="20" stopIfTrue="1">
      <formula>AND($P$18&lt;&gt;"",$P$18&lt;&gt;"ISS")</formula>
    </cfRule>
  </conditionalFormatting>
  <conditionalFormatting sqref="A5:J9">
    <cfRule type="expression" dxfId="3" priority="2" stopIfTrue="1">
      <formula>$A$5&lt;&gt;""</formula>
    </cfRule>
  </conditionalFormatting>
  <dataValidations count="2">
    <dataValidation type="date" allowBlank="1" showErrorMessage="1" errorTitle="Bewilligungszeitraum" error="Der Bewilligungszeitraum muss zwischen 01.01.2014 und 31.12.2023 liegen!" sqref="H40:J40 Q40:S40">
      <formula1>41640</formula1>
      <formula2>45291</formula2>
    </dataValidation>
    <dataValidation type="date" allowBlank="1" showErrorMessage="1" errorTitle="Datum" error="Das Datum muss zwischen 01.01.2014 und 31.12.2023 liegen!" sqref="H38:J38 Q38:S38 H42:J42 Q42:S42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K72"/>
  <sheetViews>
    <sheetView showGridLines="0" zoomScaleNormal="100" workbookViewId="0">
      <selection activeCell="H1" sqref="H1:J1"/>
    </sheetView>
  </sheetViews>
  <sheetFormatPr baseColWidth="10" defaultColWidth="11.453125" defaultRowHeight="12" customHeight="1" x14ac:dyDescent="0.25"/>
  <cols>
    <col min="1" max="1" width="7.7265625" style="6" customWidth="1"/>
    <col min="2" max="8" width="10.7265625" style="6" customWidth="1"/>
    <col min="9" max="9" width="9.7265625" style="6" customWidth="1"/>
    <col min="10" max="10" width="0.81640625" style="6" customWidth="1"/>
    <col min="11" max="16384" width="11.453125" style="6"/>
  </cols>
  <sheetData>
    <row r="1" spans="1:10" ht="15" customHeight="1" x14ac:dyDescent="0.25">
      <c r="B1" s="17"/>
      <c r="C1" s="17"/>
      <c r="D1" s="17"/>
      <c r="E1" s="17"/>
      <c r="F1" s="18"/>
      <c r="G1" s="19" t="s">
        <v>17</v>
      </c>
      <c r="H1" s="268" t="str">
        <f>'Seite 1'!$P$18</f>
        <v>ISS</v>
      </c>
      <c r="I1" s="269"/>
      <c r="J1" s="270"/>
    </row>
    <row r="2" spans="1:10" ht="15" customHeight="1" x14ac:dyDescent="0.25">
      <c r="A2" s="17"/>
      <c r="B2" s="17"/>
      <c r="C2" s="17"/>
      <c r="D2" s="17"/>
      <c r="E2" s="17"/>
      <c r="F2" s="18"/>
      <c r="G2" s="1" t="s">
        <v>18</v>
      </c>
      <c r="H2" s="271">
        <f ca="1">'Seite 1'!$P$17</f>
        <v>44924</v>
      </c>
      <c r="I2" s="272"/>
      <c r="J2" s="273"/>
    </row>
    <row r="3" spans="1:10" ht="12" customHeight="1" x14ac:dyDescent="0.25">
      <c r="G3" s="20"/>
      <c r="H3" s="20"/>
      <c r="I3" s="20"/>
      <c r="J3" s="20"/>
    </row>
    <row r="4" spans="1:10" ht="15" customHeight="1" x14ac:dyDescent="0.25">
      <c r="A4" s="36" t="s">
        <v>40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5.15" customHeight="1" x14ac:dyDescent="0.25">
      <c r="A5" s="40"/>
      <c r="B5" s="41"/>
      <c r="C5" s="41"/>
      <c r="D5" s="41"/>
      <c r="E5" s="41"/>
      <c r="F5" s="41"/>
      <c r="G5" s="42"/>
      <c r="H5" s="42"/>
      <c r="I5" s="42"/>
      <c r="J5" s="43"/>
    </row>
    <row r="6" spans="1:10" ht="12" customHeight="1" x14ac:dyDescent="0.25">
      <c r="A6" s="44" t="s">
        <v>69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ht="5.15" customHeight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0" ht="5.15" customHeight="1" x14ac:dyDescent="0.25">
      <c r="A8" s="50"/>
      <c r="B8" s="41"/>
      <c r="C8" s="41"/>
      <c r="D8" s="41"/>
      <c r="E8" s="41"/>
      <c r="F8" s="41"/>
      <c r="G8" s="41"/>
      <c r="H8" s="41"/>
      <c r="I8" s="41"/>
      <c r="J8" s="52"/>
    </row>
    <row r="9" spans="1:10" ht="12" customHeight="1" x14ac:dyDescent="0.25">
      <c r="A9" s="44" t="s">
        <v>26</v>
      </c>
      <c r="B9" s="51"/>
      <c r="C9" s="51"/>
      <c r="D9" s="51"/>
      <c r="E9" s="51"/>
      <c r="F9" s="51"/>
      <c r="G9" s="51"/>
      <c r="H9" s="51"/>
      <c r="I9" s="51"/>
      <c r="J9" s="53"/>
    </row>
    <row r="10" spans="1:10" ht="12" customHeight="1" x14ac:dyDescent="0.25">
      <c r="A10" s="44" t="s">
        <v>27</v>
      </c>
      <c r="B10" s="51"/>
      <c r="C10" s="51"/>
      <c r="D10" s="51"/>
      <c r="E10" s="51"/>
      <c r="F10" s="51"/>
      <c r="G10" s="51"/>
      <c r="H10" s="51"/>
      <c r="I10" s="51"/>
      <c r="J10" s="53"/>
    </row>
    <row r="11" spans="1:10" ht="5.15" customHeight="1" x14ac:dyDescent="0.25">
      <c r="A11" s="47"/>
      <c r="B11" s="54"/>
      <c r="C11" s="54"/>
      <c r="D11" s="54"/>
      <c r="E11" s="54"/>
      <c r="F11" s="54"/>
      <c r="G11" s="54"/>
      <c r="H11" s="54"/>
      <c r="I11" s="54"/>
      <c r="J11" s="55"/>
    </row>
    <row r="12" spans="1:10" ht="5.15" customHeight="1" x14ac:dyDescent="0.25">
      <c r="A12" s="56"/>
      <c r="J12" s="8"/>
    </row>
    <row r="13" spans="1:10" ht="18" customHeight="1" x14ac:dyDescent="0.25">
      <c r="A13" s="62" t="s">
        <v>28</v>
      </c>
      <c r="B13" s="61"/>
      <c r="C13" s="61"/>
      <c r="D13" s="61"/>
      <c r="E13" s="61"/>
      <c r="F13" s="61"/>
      <c r="G13" s="61"/>
      <c r="H13" s="61"/>
      <c r="I13" s="61"/>
      <c r="J13" s="63"/>
    </row>
    <row r="14" spans="1:10" ht="5.15" customHeight="1" x14ac:dyDescent="0.25">
      <c r="A14" s="56"/>
      <c r="J14" s="8"/>
    </row>
    <row r="15" spans="1:10" ht="12" customHeight="1" x14ac:dyDescent="0.25">
      <c r="A15" s="56"/>
      <c r="J15" s="8"/>
    </row>
    <row r="16" spans="1:10" ht="12" customHeight="1" x14ac:dyDescent="0.25">
      <c r="A16" s="56"/>
      <c r="J16" s="8"/>
    </row>
    <row r="17" spans="1:10" ht="12" customHeight="1" x14ac:dyDescent="0.25">
      <c r="A17" s="56"/>
      <c r="J17" s="8"/>
    </row>
    <row r="18" spans="1:10" ht="12" customHeight="1" x14ac:dyDescent="0.25">
      <c r="A18" s="56"/>
      <c r="J18" s="8"/>
    </row>
    <row r="19" spans="1:10" ht="12" customHeight="1" x14ac:dyDescent="0.25">
      <c r="A19" s="56"/>
      <c r="J19" s="8"/>
    </row>
    <row r="20" spans="1:10" ht="12" customHeight="1" x14ac:dyDescent="0.25">
      <c r="A20" s="56"/>
      <c r="J20" s="8"/>
    </row>
    <row r="21" spans="1:10" ht="12" customHeight="1" x14ac:dyDescent="0.25">
      <c r="A21" s="56"/>
      <c r="J21" s="8"/>
    </row>
    <row r="22" spans="1:10" ht="12" customHeight="1" x14ac:dyDescent="0.25">
      <c r="A22" s="56"/>
      <c r="J22" s="8"/>
    </row>
    <row r="23" spans="1:10" ht="12" customHeight="1" x14ac:dyDescent="0.25">
      <c r="A23" s="56"/>
      <c r="J23" s="8"/>
    </row>
    <row r="24" spans="1:10" ht="12" customHeight="1" x14ac:dyDescent="0.25">
      <c r="A24" s="56"/>
      <c r="J24" s="8"/>
    </row>
    <row r="25" spans="1:10" ht="12" customHeight="1" x14ac:dyDescent="0.25">
      <c r="A25" s="56"/>
      <c r="J25" s="8"/>
    </row>
    <row r="26" spans="1:10" ht="12" customHeight="1" x14ac:dyDescent="0.25">
      <c r="A26" s="56"/>
      <c r="J26" s="8"/>
    </row>
    <row r="27" spans="1:10" ht="12" customHeight="1" x14ac:dyDescent="0.25">
      <c r="A27" s="56"/>
      <c r="J27" s="8"/>
    </row>
    <row r="28" spans="1:10" ht="12" customHeight="1" x14ac:dyDescent="0.25">
      <c r="A28" s="56"/>
      <c r="J28" s="8"/>
    </row>
    <row r="29" spans="1:10" ht="12" customHeight="1" x14ac:dyDescent="0.25">
      <c r="A29" s="56"/>
      <c r="J29" s="8"/>
    </row>
    <row r="30" spans="1:10" ht="12" customHeight="1" x14ac:dyDescent="0.25">
      <c r="A30" s="56"/>
      <c r="J30" s="8"/>
    </row>
    <row r="31" spans="1:10" ht="12" customHeight="1" x14ac:dyDescent="0.25">
      <c r="A31" s="56"/>
      <c r="J31" s="8"/>
    </row>
    <row r="32" spans="1:10" ht="12" customHeight="1" x14ac:dyDescent="0.25">
      <c r="A32" s="56"/>
      <c r="J32" s="8"/>
    </row>
    <row r="33" spans="1:10" ht="12" customHeight="1" x14ac:dyDescent="0.25">
      <c r="A33" s="56"/>
      <c r="J33" s="8"/>
    </row>
    <row r="34" spans="1:10" ht="12" customHeight="1" x14ac:dyDescent="0.25">
      <c r="A34" s="56"/>
      <c r="J34" s="8"/>
    </row>
    <row r="35" spans="1:10" ht="12" customHeight="1" x14ac:dyDescent="0.25">
      <c r="A35" s="56"/>
      <c r="J35" s="8"/>
    </row>
    <row r="36" spans="1:10" ht="12" customHeight="1" x14ac:dyDescent="0.25">
      <c r="A36" s="56"/>
      <c r="J36" s="8"/>
    </row>
    <row r="37" spans="1:10" ht="12" customHeight="1" x14ac:dyDescent="0.25">
      <c r="A37" s="56"/>
      <c r="J37" s="8"/>
    </row>
    <row r="38" spans="1:10" ht="12" customHeight="1" x14ac:dyDescent="0.25">
      <c r="A38" s="56"/>
      <c r="J38" s="8"/>
    </row>
    <row r="39" spans="1:10" ht="12" customHeight="1" x14ac:dyDescent="0.25">
      <c r="A39" s="56"/>
      <c r="J39" s="8"/>
    </row>
    <row r="40" spans="1:10" ht="12" customHeight="1" x14ac:dyDescent="0.25">
      <c r="A40" s="56"/>
      <c r="J40" s="8"/>
    </row>
    <row r="41" spans="1:10" ht="12" customHeight="1" x14ac:dyDescent="0.25">
      <c r="A41" s="56"/>
      <c r="J41" s="8"/>
    </row>
    <row r="42" spans="1:10" ht="12" customHeight="1" x14ac:dyDescent="0.25">
      <c r="A42" s="56"/>
      <c r="J42" s="8"/>
    </row>
    <row r="43" spans="1:10" ht="12" customHeight="1" x14ac:dyDescent="0.25">
      <c r="A43" s="56"/>
      <c r="J43" s="8"/>
    </row>
    <row r="44" spans="1:10" ht="12" customHeight="1" x14ac:dyDescent="0.25">
      <c r="A44" s="56"/>
      <c r="J44" s="8"/>
    </row>
    <row r="45" spans="1:10" ht="12" customHeight="1" x14ac:dyDescent="0.25">
      <c r="A45" s="56"/>
      <c r="J45" s="8"/>
    </row>
    <row r="46" spans="1:10" ht="12" customHeight="1" x14ac:dyDescent="0.25">
      <c r="A46" s="56"/>
      <c r="J46" s="8"/>
    </row>
    <row r="47" spans="1:10" ht="12" customHeight="1" x14ac:dyDescent="0.25">
      <c r="A47" s="56"/>
      <c r="J47" s="8"/>
    </row>
    <row r="48" spans="1:10" ht="12" customHeight="1" x14ac:dyDescent="0.25">
      <c r="A48" s="56"/>
      <c r="J48" s="8"/>
    </row>
    <row r="49" spans="1:10" ht="12" customHeight="1" x14ac:dyDescent="0.25">
      <c r="A49" s="56"/>
      <c r="J49" s="8"/>
    </row>
    <row r="50" spans="1:10" ht="12" customHeight="1" x14ac:dyDescent="0.25">
      <c r="A50" s="56"/>
      <c r="J50" s="8"/>
    </row>
    <row r="51" spans="1:10" ht="12" customHeight="1" x14ac:dyDescent="0.25">
      <c r="A51" s="56"/>
      <c r="J51" s="8"/>
    </row>
    <row r="52" spans="1:10" ht="12" customHeight="1" x14ac:dyDescent="0.25">
      <c r="A52" s="56"/>
      <c r="J52" s="8"/>
    </row>
    <row r="53" spans="1:10" ht="12" customHeight="1" x14ac:dyDescent="0.25">
      <c r="A53" s="56"/>
      <c r="J53" s="8"/>
    </row>
    <row r="54" spans="1:10" ht="12" customHeight="1" x14ac:dyDescent="0.25">
      <c r="A54" s="56"/>
      <c r="J54" s="8"/>
    </row>
    <row r="55" spans="1:10" ht="12" customHeight="1" x14ac:dyDescent="0.25">
      <c r="A55" s="56"/>
      <c r="J55" s="8"/>
    </row>
    <row r="56" spans="1:10" ht="12" customHeight="1" x14ac:dyDescent="0.25">
      <c r="A56" s="56"/>
      <c r="J56" s="8"/>
    </row>
    <row r="57" spans="1:10" ht="12" customHeight="1" x14ac:dyDescent="0.25">
      <c r="A57" s="56"/>
      <c r="J57" s="8"/>
    </row>
    <row r="58" spans="1:10" ht="12" customHeight="1" x14ac:dyDescent="0.25">
      <c r="A58" s="56"/>
      <c r="J58" s="8"/>
    </row>
    <row r="59" spans="1:10" ht="12" customHeight="1" x14ac:dyDescent="0.25">
      <c r="A59" s="56"/>
      <c r="J59" s="8"/>
    </row>
    <row r="60" spans="1:10" ht="12" customHeight="1" x14ac:dyDescent="0.25">
      <c r="A60" s="56"/>
      <c r="J60" s="8"/>
    </row>
    <row r="61" spans="1:10" ht="12" customHeight="1" x14ac:dyDescent="0.25">
      <c r="A61" s="56"/>
      <c r="J61" s="8"/>
    </row>
    <row r="62" spans="1:10" ht="12" customHeight="1" x14ac:dyDescent="0.25">
      <c r="A62" s="56"/>
      <c r="J62" s="8"/>
    </row>
    <row r="63" spans="1:10" ht="12" customHeight="1" x14ac:dyDescent="0.25">
      <c r="A63" s="56"/>
      <c r="J63" s="8"/>
    </row>
    <row r="64" spans="1:10" ht="12" customHeight="1" x14ac:dyDescent="0.25">
      <c r="A64" s="56"/>
      <c r="J64" s="8"/>
    </row>
    <row r="65" spans="1:11" ht="12" customHeight="1" x14ac:dyDescent="0.25">
      <c r="A65" s="56"/>
      <c r="J65" s="8"/>
    </row>
    <row r="66" spans="1:11" ht="12" customHeight="1" x14ac:dyDescent="0.25">
      <c r="A66" s="56"/>
      <c r="J66" s="8"/>
    </row>
    <row r="67" spans="1:11" ht="12" customHeight="1" x14ac:dyDescent="0.25">
      <c r="A67" s="56"/>
      <c r="J67" s="8"/>
    </row>
    <row r="68" spans="1:11" ht="12" customHeight="1" x14ac:dyDescent="0.25">
      <c r="A68" s="274" t="s">
        <v>14</v>
      </c>
      <c r="B68" s="275"/>
      <c r="C68" s="275"/>
      <c r="D68" s="275"/>
      <c r="E68" s="275"/>
      <c r="F68" s="275"/>
      <c r="G68" s="275"/>
      <c r="H68" s="275"/>
      <c r="I68" s="275"/>
      <c r="J68" s="276"/>
    </row>
    <row r="69" spans="1:11" ht="5.15" customHeight="1" x14ac:dyDescent="0.25">
      <c r="A69" s="57"/>
      <c r="B69" s="9"/>
      <c r="C69" s="58"/>
      <c r="D69" s="58"/>
      <c r="E69" s="9"/>
      <c r="F69" s="59"/>
      <c r="G69" s="9"/>
      <c r="H69" s="9"/>
      <c r="I69" s="9"/>
      <c r="J69" s="60"/>
      <c r="K69" s="2"/>
    </row>
    <row r="70" spans="1:11" ht="12" customHeight="1" x14ac:dyDescent="0.25">
      <c r="C70" s="21"/>
      <c r="D70" s="21"/>
      <c r="F70" s="12"/>
      <c r="J70" s="22"/>
      <c r="K70" s="2"/>
    </row>
    <row r="71" spans="1:11" ht="12" customHeight="1" x14ac:dyDescent="0.25">
      <c r="A71" s="23" t="str">
        <f>'Seite 1'!A67</f>
        <v>VWN Investive Förderung des Sportstättenbaus</v>
      </c>
      <c r="B71" s="24"/>
      <c r="C71" s="24"/>
      <c r="D71" s="24"/>
      <c r="E71" s="24"/>
      <c r="F71" s="24"/>
      <c r="G71" s="24"/>
      <c r="H71" s="24"/>
      <c r="I71" s="24"/>
      <c r="J71" s="24"/>
      <c r="K71" s="25"/>
    </row>
    <row r="72" spans="1:11" ht="12" customHeight="1" x14ac:dyDescent="0.25">
      <c r="A72" s="23" t="str">
        <f>'Seite 1'!A68</f>
        <v>Formularversion: V 2.0 vom 02.01.23 - öffentlich -</v>
      </c>
    </row>
  </sheetData>
  <sheetProtection password="EDE9" sheet="1" objects="1" scenarios="1"/>
  <mergeCells count="3">
    <mergeCell ref="H1:J1"/>
    <mergeCell ref="H2:J2"/>
    <mergeCell ref="A68:J68"/>
  </mergeCells>
  <phoneticPr fontId="0" type="noConversion"/>
  <conditionalFormatting sqref="H1:J2">
    <cfRule type="cellIs" dxfId="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12</xdr:row>
                    <xdr:rowOff>12700</xdr:rowOff>
                  </from>
                  <to>
                    <xdr:col>0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showGridLines="0" topLeftCell="A5" zoomScaleNormal="100" workbookViewId="0">
      <selection activeCell="F14" sqref="F14:H14"/>
    </sheetView>
  </sheetViews>
  <sheetFormatPr baseColWidth="10" defaultColWidth="11.453125" defaultRowHeight="11.5" x14ac:dyDescent="0.25"/>
  <cols>
    <col min="1" max="1" width="6.7265625" style="176" customWidth="1"/>
    <col min="2" max="5" width="8.7265625" style="138" customWidth="1"/>
    <col min="6" max="11" width="4.81640625" style="138" customWidth="1"/>
    <col min="12" max="12" width="1.7265625" style="138" customWidth="1"/>
    <col min="13" max="18" width="4.81640625" style="138" customWidth="1"/>
    <col min="19" max="19" width="0.81640625" style="138" customWidth="1"/>
    <col min="20" max="16384" width="11.453125" style="138"/>
  </cols>
  <sheetData>
    <row r="1" spans="1:19" ht="15" customHeight="1" x14ac:dyDescent="0.25">
      <c r="N1" s="139"/>
      <c r="O1" s="139" t="s">
        <v>17</v>
      </c>
      <c r="P1" s="332" t="str">
        <f>'Seite 1'!$P$18</f>
        <v>ISS</v>
      </c>
      <c r="Q1" s="333"/>
      <c r="R1" s="333"/>
      <c r="S1" s="334"/>
    </row>
    <row r="2" spans="1:19" ht="15" customHeight="1" x14ac:dyDescent="0.25">
      <c r="N2" s="139"/>
      <c r="O2" s="139" t="s">
        <v>18</v>
      </c>
      <c r="P2" s="335">
        <f ca="1">'Seite 1'!$P$17</f>
        <v>44924</v>
      </c>
      <c r="Q2" s="336"/>
      <c r="R2" s="336"/>
      <c r="S2" s="337"/>
    </row>
    <row r="3" spans="1:19" s="141" customFormat="1" ht="12" customHeight="1" x14ac:dyDescent="0.25">
      <c r="A3" s="140"/>
      <c r="B3" s="137"/>
      <c r="C3" s="137"/>
      <c r="D3" s="137"/>
      <c r="E3" s="137"/>
      <c r="F3" s="137"/>
      <c r="G3" s="137"/>
      <c r="H3" s="137"/>
      <c r="I3" s="137"/>
      <c r="J3" s="137"/>
      <c r="K3" s="137"/>
      <c r="P3" s="142"/>
      <c r="Q3" s="142"/>
      <c r="R3" s="142"/>
      <c r="S3" s="143"/>
    </row>
    <row r="4" spans="1:19" s="134" customFormat="1" ht="15" customHeight="1" x14ac:dyDescent="0.25">
      <c r="A4" s="338" t="s">
        <v>79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40"/>
    </row>
    <row r="5" spans="1:19" s="141" customFormat="1" ht="5.15" customHeight="1" x14ac:dyDescent="0.25">
      <c r="A5" s="140"/>
      <c r="B5" s="137"/>
      <c r="C5" s="137"/>
      <c r="D5" s="137"/>
      <c r="E5" s="137"/>
      <c r="F5" s="137"/>
      <c r="G5" s="137"/>
      <c r="H5" s="137"/>
      <c r="I5" s="137"/>
      <c r="J5" s="137"/>
      <c r="K5" s="137"/>
      <c r="P5" s="142"/>
      <c r="Q5" s="142"/>
      <c r="R5" s="142"/>
      <c r="S5" s="143"/>
    </row>
    <row r="6" spans="1:19" ht="15" customHeight="1" x14ac:dyDescent="0.25">
      <c r="A6" s="144" t="s">
        <v>72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1:19" ht="5.15" customHeigh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  <c r="N7" s="149"/>
      <c r="O7" s="149"/>
      <c r="P7" s="148"/>
      <c r="Q7" s="148"/>
      <c r="R7" s="148"/>
      <c r="S7" s="150"/>
    </row>
    <row r="8" spans="1:19" ht="15" customHeight="1" x14ac:dyDescent="0.2">
      <c r="A8" s="151"/>
      <c r="B8" s="152"/>
      <c r="C8" s="152"/>
      <c r="D8" s="152"/>
      <c r="E8" s="152"/>
      <c r="F8" s="300" t="s">
        <v>19</v>
      </c>
      <c r="G8" s="301"/>
      <c r="H8" s="301"/>
      <c r="I8" s="301"/>
      <c r="J8" s="301"/>
      <c r="K8" s="302"/>
      <c r="L8" s="152"/>
      <c r="M8" s="300" t="s">
        <v>70</v>
      </c>
      <c r="N8" s="301"/>
      <c r="O8" s="301"/>
      <c r="P8" s="301"/>
      <c r="Q8" s="301"/>
      <c r="R8" s="302"/>
      <c r="S8" s="154"/>
    </row>
    <row r="9" spans="1:19" ht="15" customHeight="1" x14ac:dyDescent="0.25">
      <c r="A9" s="155"/>
      <c r="B9" s="152"/>
      <c r="C9" s="152"/>
      <c r="D9" s="152"/>
      <c r="E9" s="152"/>
      <c r="F9" s="303" t="str">
        <f>IF(MAX('Seite 1'!$H$38,'Seite 1'!$Q$38)=0,"__.__.____",MAX('Seite 1'!$H$38,'Seite 1'!$Q$38))</f>
        <v>__.__.____</v>
      </c>
      <c r="G9" s="304"/>
      <c r="H9" s="304"/>
      <c r="I9" s="304"/>
      <c r="J9" s="304"/>
      <c r="K9" s="305"/>
      <c r="L9" s="152"/>
      <c r="M9" s="309" t="s">
        <v>95</v>
      </c>
      <c r="N9" s="310"/>
      <c r="O9" s="310"/>
      <c r="P9" s="310"/>
      <c r="Q9" s="310"/>
      <c r="R9" s="311"/>
      <c r="S9" s="154"/>
    </row>
    <row r="10" spans="1:19" ht="15" customHeight="1" x14ac:dyDescent="0.25">
      <c r="A10" s="155"/>
      <c r="B10" s="152"/>
      <c r="C10" s="152"/>
      <c r="D10" s="152"/>
      <c r="E10" s="152"/>
      <c r="F10" s="306"/>
      <c r="G10" s="307"/>
      <c r="H10" s="307"/>
      <c r="I10" s="307"/>
      <c r="J10" s="307"/>
      <c r="K10" s="308"/>
      <c r="L10" s="152"/>
      <c r="M10" s="309"/>
      <c r="N10" s="310"/>
      <c r="O10" s="310"/>
      <c r="P10" s="310"/>
      <c r="Q10" s="310"/>
      <c r="R10" s="311"/>
      <c r="S10" s="154"/>
    </row>
    <row r="11" spans="1:19" ht="15" customHeight="1" x14ac:dyDescent="0.25">
      <c r="A11" s="151"/>
      <c r="B11" s="152"/>
      <c r="C11" s="152"/>
      <c r="D11" s="152"/>
      <c r="E11" s="152"/>
      <c r="F11" s="327" t="s">
        <v>67</v>
      </c>
      <c r="G11" s="327"/>
      <c r="H11" s="327"/>
      <c r="I11" s="330" t="s">
        <v>62</v>
      </c>
      <c r="J11" s="330"/>
      <c r="K11" s="330"/>
      <c r="L11" s="156"/>
      <c r="M11" s="327" t="s">
        <v>67</v>
      </c>
      <c r="N11" s="327"/>
      <c r="O11" s="327"/>
      <c r="P11" s="330" t="s">
        <v>62</v>
      </c>
      <c r="Q11" s="330"/>
      <c r="R11" s="330"/>
      <c r="S11" s="157"/>
    </row>
    <row r="12" spans="1:19" ht="15" customHeight="1" x14ac:dyDescent="0.25">
      <c r="A12" s="151"/>
      <c r="B12" s="152"/>
      <c r="C12" s="152"/>
      <c r="D12" s="152"/>
      <c r="E12" s="152"/>
      <c r="F12" s="328"/>
      <c r="G12" s="328"/>
      <c r="H12" s="328"/>
      <c r="I12" s="331"/>
      <c r="J12" s="331"/>
      <c r="K12" s="331"/>
      <c r="L12" s="156"/>
      <c r="M12" s="328"/>
      <c r="N12" s="328"/>
      <c r="O12" s="328"/>
      <c r="P12" s="331"/>
      <c r="Q12" s="331"/>
      <c r="R12" s="331"/>
      <c r="S12" s="157"/>
    </row>
    <row r="13" spans="1:19" ht="18" customHeight="1" x14ac:dyDescent="0.25">
      <c r="A13" s="160" t="s">
        <v>3</v>
      </c>
      <c r="B13" s="161" t="s">
        <v>55</v>
      </c>
      <c r="C13" s="161"/>
      <c r="D13" s="152"/>
      <c r="E13" s="152"/>
      <c r="F13" s="329"/>
      <c r="G13" s="329"/>
      <c r="H13" s="329"/>
      <c r="I13" s="331"/>
      <c r="J13" s="331"/>
      <c r="K13" s="331"/>
      <c r="L13" s="156"/>
      <c r="M13" s="329"/>
      <c r="N13" s="329"/>
      <c r="O13" s="329"/>
      <c r="P13" s="331"/>
      <c r="Q13" s="331"/>
      <c r="R13" s="331"/>
      <c r="S13" s="157"/>
    </row>
    <row r="14" spans="1:19" ht="18" customHeight="1" x14ac:dyDescent="0.25">
      <c r="A14" s="162" t="s">
        <v>43</v>
      </c>
      <c r="B14" s="163" t="s">
        <v>83</v>
      </c>
      <c r="C14" s="163"/>
      <c r="D14" s="152"/>
      <c r="E14" s="152"/>
      <c r="F14" s="318"/>
      <c r="G14" s="319"/>
      <c r="H14" s="320"/>
      <c r="I14" s="318"/>
      <c r="J14" s="319"/>
      <c r="K14" s="320"/>
      <c r="L14" s="156"/>
      <c r="M14" s="318"/>
      <c r="N14" s="319"/>
      <c r="O14" s="320"/>
      <c r="P14" s="318"/>
      <c r="Q14" s="319"/>
      <c r="R14" s="320"/>
      <c r="S14" s="157"/>
    </row>
    <row r="15" spans="1:19" ht="5.15" customHeight="1" x14ac:dyDescent="0.25">
      <c r="A15" s="162"/>
      <c r="B15" s="163"/>
      <c r="C15" s="163"/>
      <c r="D15" s="152"/>
      <c r="E15" s="152"/>
      <c r="F15" s="159"/>
      <c r="G15" s="159"/>
      <c r="H15" s="159"/>
      <c r="I15" s="159"/>
      <c r="J15" s="159"/>
      <c r="K15" s="159"/>
      <c r="L15" s="156"/>
      <c r="M15" s="159"/>
      <c r="N15" s="159"/>
      <c r="O15" s="159"/>
      <c r="P15" s="159"/>
      <c r="Q15" s="159"/>
      <c r="R15" s="159"/>
      <c r="S15" s="157"/>
    </row>
    <row r="16" spans="1:19" ht="18" customHeight="1" x14ac:dyDescent="0.25">
      <c r="A16" s="189" t="s">
        <v>10</v>
      </c>
      <c r="B16" s="190" t="s">
        <v>84</v>
      </c>
      <c r="C16" s="190"/>
      <c r="D16" s="152"/>
      <c r="E16" s="152"/>
      <c r="F16" s="290">
        <f>SUMPRODUCT(ROUND(F17:F21,2))</f>
        <v>0</v>
      </c>
      <c r="G16" s="291"/>
      <c r="H16" s="292"/>
      <c r="I16" s="290">
        <f>SUMPRODUCT(ROUND(I17:I21,2))</f>
        <v>0</v>
      </c>
      <c r="J16" s="291"/>
      <c r="K16" s="292"/>
      <c r="L16" s="156"/>
      <c r="M16" s="290">
        <f>SUMPRODUCT(ROUND(M17:M21,2))</f>
        <v>0</v>
      </c>
      <c r="N16" s="291"/>
      <c r="O16" s="292"/>
      <c r="P16" s="290">
        <f>SUMPRODUCT(ROUND(P17:P21,2))</f>
        <v>0</v>
      </c>
      <c r="Q16" s="291"/>
      <c r="R16" s="292"/>
      <c r="S16" s="157"/>
    </row>
    <row r="17" spans="1:19" ht="18" customHeight="1" x14ac:dyDescent="0.25">
      <c r="A17" s="162" t="s">
        <v>56</v>
      </c>
      <c r="B17" s="163" t="s">
        <v>85</v>
      </c>
      <c r="C17" s="163"/>
      <c r="D17" s="152"/>
      <c r="E17" s="152"/>
      <c r="F17" s="324"/>
      <c r="G17" s="325"/>
      <c r="H17" s="326"/>
      <c r="I17" s="324"/>
      <c r="J17" s="325"/>
      <c r="K17" s="326"/>
      <c r="L17" s="156"/>
      <c r="M17" s="324"/>
      <c r="N17" s="325"/>
      <c r="O17" s="326"/>
      <c r="P17" s="324"/>
      <c r="Q17" s="325"/>
      <c r="R17" s="326"/>
      <c r="S17" s="157"/>
    </row>
    <row r="18" spans="1:19" ht="18" customHeight="1" x14ac:dyDescent="0.25">
      <c r="A18" s="162" t="s">
        <v>57</v>
      </c>
      <c r="B18" s="163" t="s">
        <v>86</v>
      </c>
      <c r="C18" s="163"/>
      <c r="D18" s="152"/>
      <c r="E18" s="152"/>
      <c r="F18" s="321"/>
      <c r="G18" s="322"/>
      <c r="H18" s="323"/>
      <c r="I18" s="321"/>
      <c r="J18" s="322"/>
      <c r="K18" s="323"/>
      <c r="L18" s="156"/>
      <c r="M18" s="321"/>
      <c r="N18" s="322"/>
      <c r="O18" s="323"/>
      <c r="P18" s="321"/>
      <c r="Q18" s="322"/>
      <c r="R18" s="323"/>
      <c r="S18" s="157"/>
    </row>
    <row r="19" spans="1:19" ht="18" customHeight="1" x14ac:dyDescent="0.25">
      <c r="A19" s="162" t="s">
        <v>58</v>
      </c>
      <c r="B19" s="163" t="s">
        <v>87</v>
      </c>
      <c r="C19" s="163"/>
      <c r="D19" s="152"/>
      <c r="E19" s="152"/>
      <c r="F19" s="321"/>
      <c r="G19" s="322"/>
      <c r="H19" s="323"/>
      <c r="I19" s="321"/>
      <c r="J19" s="322"/>
      <c r="K19" s="323"/>
      <c r="L19" s="156"/>
      <c r="M19" s="321"/>
      <c r="N19" s="322"/>
      <c r="O19" s="323"/>
      <c r="P19" s="321"/>
      <c r="Q19" s="322"/>
      <c r="R19" s="323"/>
      <c r="S19" s="157"/>
    </row>
    <row r="20" spans="1:19" ht="18" customHeight="1" x14ac:dyDescent="0.25">
      <c r="A20" s="162" t="s">
        <v>59</v>
      </c>
      <c r="B20" s="163" t="s">
        <v>88</v>
      </c>
      <c r="C20" s="163"/>
      <c r="D20" s="152"/>
      <c r="E20" s="152"/>
      <c r="F20" s="321"/>
      <c r="G20" s="322"/>
      <c r="H20" s="323"/>
      <c r="I20" s="321"/>
      <c r="J20" s="322"/>
      <c r="K20" s="323"/>
      <c r="L20" s="156"/>
      <c r="M20" s="321"/>
      <c r="N20" s="322"/>
      <c r="O20" s="323"/>
      <c r="P20" s="321"/>
      <c r="Q20" s="322"/>
      <c r="R20" s="323"/>
      <c r="S20" s="157"/>
    </row>
    <row r="21" spans="1:19" ht="18" customHeight="1" x14ac:dyDescent="0.25">
      <c r="A21" s="162" t="s">
        <v>60</v>
      </c>
      <c r="B21" s="163" t="s">
        <v>89</v>
      </c>
      <c r="C21" s="163"/>
      <c r="D21" s="152"/>
      <c r="E21" s="152"/>
      <c r="F21" s="315"/>
      <c r="G21" s="316"/>
      <c r="H21" s="317"/>
      <c r="I21" s="315"/>
      <c r="J21" s="316"/>
      <c r="K21" s="317"/>
      <c r="L21" s="156"/>
      <c r="M21" s="315"/>
      <c r="N21" s="316"/>
      <c r="O21" s="317"/>
      <c r="P21" s="315"/>
      <c r="Q21" s="316"/>
      <c r="R21" s="317"/>
      <c r="S21" s="157"/>
    </row>
    <row r="22" spans="1:19" ht="5.15" customHeight="1" x14ac:dyDescent="0.25">
      <c r="A22" s="162"/>
      <c r="B22" s="163"/>
      <c r="C22" s="163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7"/>
    </row>
    <row r="23" spans="1:19" ht="18" customHeight="1" x14ac:dyDescent="0.25">
      <c r="A23" s="189" t="s">
        <v>47</v>
      </c>
      <c r="B23" s="190" t="s">
        <v>90</v>
      </c>
      <c r="C23" s="190"/>
      <c r="D23" s="152"/>
      <c r="E23" s="152"/>
      <c r="F23" s="318"/>
      <c r="G23" s="319"/>
      <c r="H23" s="320"/>
      <c r="I23" s="318"/>
      <c r="J23" s="319"/>
      <c r="K23" s="320"/>
      <c r="L23" s="156"/>
      <c r="M23" s="318"/>
      <c r="N23" s="319"/>
      <c r="O23" s="320"/>
      <c r="P23" s="318"/>
      <c r="Q23" s="319"/>
      <c r="R23" s="320"/>
      <c r="S23" s="157"/>
    </row>
    <row r="24" spans="1:19" ht="5.15" customHeight="1" x14ac:dyDescent="0.25">
      <c r="A24" s="155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66"/>
    </row>
    <row r="25" spans="1:19" ht="18" customHeight="1" x14ac:dyDescent="0.25">
      <c r="A25" s="160" t="s">
        <v>46</v>
      </c>
      <c r="B25" s="164"/>
      <c r="C25" s="164"/>
      <c r="D25" s="164"/>
      <c r="E25" s="164"/>
      <c r="F25" s="290">
        <f>ROUND(F14,2)+F16+ROUND(F23,2)</f>
        <v>0</v>
      </c>
      <c r="G25" s="291"/>
      <c r="H25" s="292"/>
      <c r="I25" s="290">
        <f>ROUND(I14,2)+I16+ROUND(I23,2)</f>
        <v>0</v>
      </c>
      <c r="J25" s="291"/>
      <c r="K25" s="292"/>
      <c r="L25" s="167"/>
      <c r="M25" s="290">
        <f>ROUND(M14,2)+M16+ROUND(M23,2)</f>
        <v>0</v>
      </c>
      <c r="N25" s="291"/>
      <c r="O25" s="292"/>
      <c r="P25" s="290">
        <f>ROUND(P14,2)+P16+ROUND(P23,2)</f>
        <v>0</v>
      </c>
      <c r="Q25" s="291"/>
      <c r="R25" s="292"/>
      <c r="S25" s="165"/>
    </row>
    <row r="26" spans="1:19" ht="5.15" customHeight="1" x14ac:dyDescent="0.2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0"/>
      <c r="N26" s="170"/>
      <c r="O26" s="170"/>
      <c r="P26" s="169"/>
      <c r="Q26" s="169"/>
      <c r="R26" s="169"/>
      <c r="S26" s="171"/>
    </row>
    <row r="27" spans="1:19" ht="12" customHeight="1" x14ac:dyDescent="0.25"/>
    <row r="28" spans="1:19" ht="15" customHeight="1" x14ac:dyDescent="0.25">
      <c r="A28" s="144" t="s">
        <v>73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</row>
    <row r="29" spans="1:19" ht="5.15" customHeight="1" x14ac:dyDescent="0.25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149"/>
      <c r="O29" s="149"/>
      <c r="P29" s="148"/>
      <c r="Q29" s="148"/>
      <c r="R29" s="148"/>
      <c r="S29" s="150"/>
    </row>
    <row r="30" spans="1:19" ht="15" customHeight="1" x14ac:dyDescent="0.2">
      <c r="A30" s="172"/>
      <c r="B30" s="158"/>
      <c r="C30" s="158"/>
      <c r="D30" s="152"/>
      <c r="E30" s="152"/>
      <c r="I30" s="300" t="s">
        <v>19</v>
      </c>
      <c r="J30" s="301"/>
      <c r="K30" s="302"/>
      <c r="L30" s="152"/>
      <c r="P30" s="300" t="str">
        <f>M8</f>
        <v>Abrechnung</v>
      </c>
      <c r="Q30" s="301"/>
      <c r="R30" s="302"/>
      <c r="S30" s="154"/>
    </row>
    <row r="31" spans="1:19" ht="15" customHeight="1" x14ac:dyDescent="0.25">
      <c r="A31" s="172"/>
      <c r="B31" s="158"/>
      <c r="C31" s="158"/>
      <c r="D31" s="152"/>
      <c r="E31" s="152"/>
      <c r="I31" s="303" t="str">
        <f>IF(MAX('Seite 1'!$H$38,'Seite 1'!$Q$38)=0,"__.__.____",MAX('Seite 1'!$H$38,'Seite 1'!$Q$38))</f>
        <v>__.__.____</v>
      </c>
      <c r="J31" s="304"/>
      <c r="K31" s="305"/>
      <c r="L31" s="152"/>
      <c r="P31" s="309" t="str">
        <f>M9</f>
        <v>VWN</v>
      </c>
      <c r="Q31" s="310"/>
      <c r="R31" s="311"/>
      <c r="S31" s="154"/>
    </row>
    <row r="32" spans="1:19" ht="15" customHeight="1" x14ac:dyDescent="0.25">
      <c r="A32" s="172"/>
      <c r="B32" s="158"/>
      <c r="C32" s="158"/>
      <c r="D32" s="152"/>
      <c r="E32" s="152"/>
      <c r="I32" s="306"/>
      <c r="J32" s="307"/>
      <c r="K32" s="308"/>
      <c r="L32" s="152"/>
      <c r="P32" s="312"/>
      <c r="Q32" s="313"/>
      <c r="R32" s="314"/>
      <c r="S32" s="154"/>
    </row>
    <row r="33" spans="1:19" ht="5.15" customHeight="1" x14ac:dyDescent="0.25">
      <c r="A33" s="151"/>
      <c r="B33" s="152"/>
      <c r="C33" s="152"/>
      <c r="D33" s="152"/>
      <c r="E33" s="152"/>
      <c r="I33" s="152"/>
      <c r="J33" s="152"/>
      <c r="K33" s="152"/>
      <c r="L33" s="156"/>
      <c r="P33" s="153"/>
      <c r="Q33" s="153"/>
      <c r="R33" s="153"/>
      <c r="S33" s="157"/>
    </row>
    <row r="34" spans="1:19" ht="18" customHeight="1" x14ac:dyDescent="0.25">
      <c r="A34" s="151"/>
      <c r="B34" s="152"/>
      <c r="C34" s="152"/>
      <c r="D34" s="152"/>
      <c r="E34" s="152"/>
      <c r="I34" s="293" t="s">
        <v>12</v>
      </c>
      <c r="J34" s="293"/>
      <c r="K34" s="293"/>
      <c r="L34" s="156"/>
      <c r="P34" s="293" t="s">
        <v>12</v>
      </c>
      <c r="Q34" s="293"/>
      <c r="R34" s="293"/>
      <c r="S34" s="154"/>
    </row>
    <row r="35" spans="1:19" ht="18" customHeight="1" x14ac:dyDescent="0.25">
      <c r="A35" s="162" t="s">
        <v>4</v>
      </c>
      <c r="B35" s="152" t="s">
        <v>61</v>
      </c>
      <c r="C35" s="152"/>
      <c r="D35" s="152"/>
      <c r="E35" s="152"/>
      <c r="I35" s="294"/>
      <c r="J35" s="295"/>
      <c r="K35" s="296"/>
      <c r="L35" s="152"/>
      <c r="P35" s="294"/>
      <c r="Q35" s="295"/>
      <c r="R35" s="296"/>
      <c r="S35" s="157"/>
    </row>
    <row r="36" spans="1:19" ht="18" customHeight="1" x14ac:dyDescent="0.25">
      <c r="A36" s="162" t="s">
        <v>15</v>
      </c>
      <c r="B36" s="152" t="s">
        <v>74</v>
      </c>
      <c r="C36" s="152"/>
      <c r="D36" s="152"/>
      <c r="E36" s="152"/>
      <c r="I36" s="297"/>
      <c r="J36" s="298"/>
      <c r="K36" s="299"/>
      <c r="L36" s="152"/>
      <c r="P36" s="297"/>
      <c r="Q36" s="298"/>
      <c r="R36" s="299"/>
      <c r="S36" s="157"/>
    </row>
    <row r="37" spans="1:19" ht="18" customHeight="1" x14ac:dyDescent="0.25">
      <c r="A37" s="162" t="s">
        <v>5</v>
      </c>
      <c r="B37" s="152" t="s">
        <v>75</v>
      </c>
      <c r="C37" s="152"/>
      <c r="D37" s="152"/>
      <c r="E37" s="152"/>
      <c r="I37" s="297"/>
      <c r="J37" s="298"/>
      <c r="K37" s="299"/>
      <c r="L37" s="152"/>
      <c r="P37" s="297"/>
      <c r="Q37" s="298"/>
      <c r="R37" s="299"/>
      <c r="S37" s="157"/>
    </row>
    <row r="38" spans="1:19" ht="18" customHeight="1" x14ac:dyDescent="0.25">
      <c r="A38" s="162" t="s">
        <v>48</v>
      </c>
      <c r="B38" s="152" t="s">
        <v>76</v>
      </c>
      <c r="C38" s="152"/>
      <c r="D38" s="152"/>
      <c r="E38" s="152"/>
      <c r="I38" s="297"/>
      <c r="J38" s="298"/>
      <c r="K38" s="299"/>
      <c r="L38" s="152"/>
      <c r="P38" s="297"/>
      <c r="Q38" s="298"/>
      <c r="R38" s="299"/>
      <c r="S38" s="157"/>
    </row>
    <row r="39" spans="1:19" ht="18" customHeight="1" x14ac:dyDescent="0.25">
      <c r="A39" s="162" t="s">
        <v>49</v>
      </c>
      <c r="B39" s="152" t="s">
        <v>71</v>
      </c>
      <c r="C39" s="152"/>
      <c r="D39" s="152"/>
      <c r="E39" s="152"/>
      <c r="I39" s="287"/>
      <c r="J39" s="288"/>
      <c r="K39" s="289"/>
      <c r="L39" s="152"/>
      <c r="P39" s="287"/>
      <c r="Q39" s="288"/>
      <c r="R39" s="289"/>
      <c r="S39" s="157"/>
    </row>
    <row r="40" spans="1:19" ht="5.15" customHeight="1" x14ac:dyDescent="0.25">
      <c r="A40" s="155"/>
      <c r="B40" s="152"/>
      <c r="C40" s="152"/>
      <c r="D40" s="152"/>
      <c r="E40" s="152"/>
      <c r="I40" s="152"/>
      <c r="J40" s="152"/>
      <c r="K40" s="152"/>
      <c r="L40" s="152"/>
      <c r="P40" s="152"/>
      <c r="Q40" s="152"/>
      <c r="R40" s="152"/>
      <c r="S40" s="173"/>
    </row>
    <row r="41" spans="1:19" ht="18" customHeight="1" x14ac:dyDescent="0.25">
      <c r="A41" s="160" t="s">
        <v>11</v>
      </c>
      <c r="B41" s="164"/>
      <c r="C41" s="164"/>
      <c r="D41" s="164"/>
      <c r="E41" s="164"/>
      <c r="I41" s="290">
        <f>SUMPRODUCT(ROUND(I35:I39,2))</f>
        <v>0</v>
      </c>
      <c r="J41" s="291"/>
      <c r="K41" s="292"/>
      <c r="L41" s="164"/>
      <c r="P41" s="290">
        <f>SUMPRODUCT(ROUND(P35:P39,2))</f>
        <v>0</v>
      </c>
      <c r="Q41" s="291"/>
      <c r="R41" s="292"/>
      <c r="S41" s="165"/>
    </row>
    <row r="42" spans="1:19" ht="5.15" customHeight="1" x14ac:dyDescent="0.25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1"/>
    </row>
    <row r="43" spans="1:19" ht="5.15" customHeight="1" x14ac:dyDescent="0.25"/>
    <row r="44" spans="1:19" ht="15" customHeight="1" x14ac:dyDescent="0.25">
      <c r="A44" s="284" t="str">
        <f>IF(P44&gt;0,"Abgleich Ausgaben zu Finanzierung: Mehrausgaben (in €)",IF(P44&lt;0,"Abgleich Ausgaben zu Finanzierung: Überzahlung (in €)","Ausgaben gleich Finanzierung"))</f>
        <v>Ausgaben gleich Finanzierung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3">
        <f>P25-P41</f>
        <v>0</v>
      </c>
      <c r="Q44" s="283"/>
      <c r="R44" s="283"/>
      <c r="S44" s="174"/>
    </row>
    <row r="45" spans="1:19" ht="5.15" customHeight="1" x14ac:dyDescent="0.25">
      <c r="A45" s="163"/>
      <c r="B45" s="152"/>
      <c r="C45" s="152"/>
      <c r="D45" s="148"/>
      <c r="E45" s="152"/>
    </row>
    <row r="46" spans="1:19" ht="15" customHeight="1" x14ac:dyDescent="0.25">
      <c r="A46" s="286" t="str">
        <f>IF(A44="Abgleich Ausgaben zu Finanzierung: Überzahlung (in €)","Achtung! Überzahlung nicht gleich Rückzahlungsbetrag!",IF(A44="Abgleich Ausgaben zu Finanzierung: Mehrausgaben (in €)","Achtung! Finanzierung ist nicht ausgeglichen!",""))</f>
        <v/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</row>
    <row r="47" spans="1:19" ht="5.15" customHeight="1" x14ac:dyDescent="0.25">
      <c r="A47" s="163"/>
      <c r="B47" s="152"/>
      <c r="C47" s="152"/>
      <c r="D47" s="152"/>
      <c r="E47" s="152"/>
    </row>
    <row r="48" spans="1:19" ht="15" customHeight="1" x14ac:dyDescent="0.25">
      <c r="A48" s="191" t="s">
        <v>91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9"/>
    </row>
    <row r="49" spans="1:19" ht="5.15" customHeight="1" x14ac:dyDescent="0.25">
      <c r="A49" s="19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97"/>
    </row>
    <row r="50" spans="1:19" ht="18" customHeight="1" x14ac:dyDescent="0.25">
      <c r="A50" s="194"/>
      <c r="B50" s="152"/>
      <c r="C50" s="152"/>
      <c r="D50" s="152"/>
      <c r="E50" s="152"/>
      <c r="F50" s="152"/>
      <c r="G50" s="152"/>
      <c r="H50" s="152"/>
      <c r="I50" s="341" t="s">
        <v>93</v>
      </c>
      <c r="J50" s="342"/>
      <c r="K50" s="343"/>
      <c r="L50" s="152"/>
      <c r="M50" s="152"/>
      <c r="N50" s="152"/>
      <c r="O50" s="152"/>
      <c r="P50" s="341" t="s">
        <v>94</v>
      </c>
      <c r="Q50" s="342"/>
      <c r="R50" s="343"/>
      <c r="S50" s="166"/>
    </row>
    <row r="51" spans="1:19" ht="5.15" customHeight="1" x14ac:dyDescent="0.25">
      <c r="A51" s="194"/>
      <c r="B51" s="152"/>
      <c r="C51" s="152"/>
      <c r="D51" s="152"/>
      <c r="E51" s="152"/>
      <c r="F51" s="152"/>
      <c r="G51" s="152"/>
      <c r="H51" s="152"/>
      <c r="I51" s="148"/>
      <c r="J51" s="148"/>
      <c r="K51" s="148"/>
      <c r="L51" s="152"/>
      <c r="M51" s="152"/>
      <c r="N51" s="152"/>
      <c r="O51" s="152"/>
      <c r="P51" s="148"/>
      <c r="Q51" s="148"/>
      <c r="R51" s="148"/>
      <c r="S51" s="166"/>
    </row>
    <row r="52" spans="1:19" ht="18" customHeight="1" x14ac:dyDescent="0.25">
      <c r="A52" s="193" t="s">
        <v>92</v>
      </c>
      <c r="B52" s="152"/>
      <c r="C52" s="152"/>
      <c r="D52" s="152"/>
      <c r="E52" s="152"/>
      <c r="F52" s="152"/>
      <c r="G52" s="152"/>
      <c r="H52" s="152"/>
      <c r="I52" s="280">
        <f>I25</f>
        <v>0</v>
      </c>
      <c r="J52" s="281"/>
      <c r="K52" s="282"/>
      <c r="L52" s="152"/>
      <c r="M52" s="152"/>
      <c r="N52" s="152"/>
      <c r="O52" s="152"/>
      <c r="P52" s="280">
        <f>P25</f>
        <v>0</v>
      </c>
      <c r="Q52" s="281"/>
      <c r="R52" s="282"/>
      <c r="S52" s="166"/>
    </row>
    <row r="53" spans="1:19" ht="5.15" customHeight="1" x14ac:dyDescent="0.25">
      <c r="A53" s="194"/>
      <c r="B53" s="152"/>
      <c r="C53" s="152"/>
      <c r="D53" s="152"/>
      <c r="E53" s="152"/>
      <c r="F53" s="152"/>
      <c r="G53" s="152"/>
      <c r="H53" s="152"/>
      <c r="I53" s="196"/>
      <c r="J53" s="196"/>
      <c r="K53" s="196"/>
      <c r="L53" s="152"/>
      <c r="M53" s="152"/>
      <c r="N53" s="152"/>
      <c r="O53" s="152"/>
      <c r="P53" s="196"/>
      <c r="Q53" s="196"/>
      <c r="R53" s="196"/>
      <c r="S53" s="166"/>
    </row>
    <row r="54" spans="1:19" ht="18" customHeight="1" x14ac:dyDescent="0.25">
      <c r="A54" s="193" t="s">
        <v>80</v>
      </c>
      <c r="B54" s="152"/>
      <c r="C54" s="152"/>
      <c r="D54" s="152"/>
      <c r="E54" s="152"/>
      <c r="F54" s="152"/>
      <c r="G54" s="152"/>
      <c r="H54" s="152"/>
      <c r="I54" s="280">
        <f>ROUND(I39,2)</f>
        <v>0</v>
      </c>
      <c r="J54" s="281"/>
      <c r="K54" s="282"/>
      <c r="L54" s="152"/>
      <c r="M54" s="152"/>
      <c r="N54" s="152"/>
      <c r="O54" s="152"/>
      <c r="P54" s="280">
        <f>ROUND(P39,2)</f>
        <v>0</v>
      </c>
      <c r="Q54" s="281"/>
      <c r="R54" s="282"/>
      <c r="S54" s="166"/>
    </row>
    <row r="55" spans="1:19" ht="5.15" customHeight="1" x14ac:dyDescent="0.25">
      <c r="A55" s="194"/>
      <c r="B55" s="152"/>
      <c r="C55" s="152"/>
      <c r="D55" s="152"/>
      <c r="E55" s="152"/>
      <c r="F55" s="152"/>
      <c r="G55" s="152"/>
      <c r="H55" s="152"/>
      <c r="I55" s="196"/>
      <c r="J55" s="196"/>
      <c r="K55" s="196"/>
      <c r="L55" s="152"/>
      <c r="M55" s="152"/>
      <c r="N55" s="152"/>
      <c r="O55" s="152"/>
      <c r="P55" s="196"/>
      <c r="Q55" s="196"/>
      <c r="R55" s="196"/>
      <c r="S55" s="166"/>
    </row>
    <row r="56" spans="1:19" ht="18" customHeight="1" x14ac:dyDescent="0.25">
      <c r="A56" s="193" t="s">
        <v>81</v>
      </c>
      <c r="B56" s="152"/>
      <c r="C56" s="152"/>
      <c r="D56" s="152"/>
      <c r="E56" s="152"/>
      <c r="F56" s="152"/>
      <c r="G56" s="152"/>
      <c r="H56" s="152"/>
      <c r="I56" s="277">
        <f>IF(I52=0,0,ROUND(I54/I52,4))</f>
        <v>0</v>
      </c>
      <c r="J56" s="278"/>
      <c r="K56" s="279"/>
      <c r="L56" s="152"/>
      <c r="M56" s="152"/>
      <c r="N56" s="152"/>
      <c r="O56" s="152"/>
      <c r="P56" s="277">
        <f>IF(P52=0,0,ROUND(P54/P52,4))</f>
        <v>0</v>
      </c>
      <c r="Q56" s="278"/>
      <c r="R56" s="279"/>
      <c r="S56" s="166"/>
    </row>
    <row r="57" spans="1:19" ht="5.15" customHeight="1" x14ac:dyDescent="0.25">
      <c r="A57" s="195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71"/>
    </row>
    <row r="58" spans="1:19" ht="12" customHeight="1" x14ac:dyDescent="0.25">
      <c r="A58" s="163"/>
      <c r="B58" s="152"/>
      <c r="C58" s="152"/>
      <c r="D58" s="152"/>
      <c r="E58" s="152"/>
    </row>
    <row r="69" spans="1:5" ht="12" customHeight="1" x14ac:dyDescent="0.25">
      <c r="A69" s="175"/>
      <c r="B69" s="169"/>
      <c r="C69" s="152"/>
      <c r="D69" s="152"/>
      <c r="E69" s="152"/>
    </row>
    <row r="70" spans="1:5" ht="5.15" customHeight="1" x14ac:dyDescent="0.25">
      <c r="A70" s="163"/>
      <c r="B70" s="152"/>
      <c r="C70" s="152"/>
      <c r="D70" s="152"/>
      <c r="E70" s="152"/>
    </row>
    <row r="71" spans="1:5" ht="12" customHeight="1" x14ac:dyDescent="0.25">
      <c r="A71" s="200" t="s">
        <v>77</v>
      </c>
      <c r="B71" s="201" t="s">
        <v>78</v>
      </c>
      <c r="C71" s="201"/>
      <c r="D71" s="152"/>
      <c r="E71" s="152"/>
    </row>
    <row r="72" spans="1:5" ht="12" customHeight="1" x14ac:dyDescent="0.25">
      <c r="A72" s="163"/>
      <c r="B72" s="152"/>
      <c r="C72" s="152"/>
      <c r="D72" s="152"/>
      <c r="E72" s="152"/>
    </row>
    <row r="73" spans="1:5" ht="12" customHeight="1" x14ac:dyDescent="0.25">
      <c r="A73" s="26" t="str">
        <f>'Seite 1'!$A$67</f>
        <v>VWN Investive Förderung des Sportstättenbaus</v>
      </c>
    </row>
    <row r="74" spans="1:5" ht="12" customHeight="1" x14ac:dyDescent="0.25">
      <c r="A74" s="26" t="str">
        <f>'Seite 1'!$A$68</f>
        <v>Formularversion: V 2.0 vom 02.01.23 - öffentlich -</v>
      </c>
    </row>
  </sheetData>
  <sheetProtection password="EDE9" sheet="1" objects="1" scenarios="1"/>
  <mergeCells count="80">
    <mergeCell ref="P1:S1"/>
    <mergeCell ref="P2:S2"/>
    <mergeCell ref="A4:S4"/>
    <mergeCell ref="M23:O23"/>
    <mergeCell ref="P50:R50"/>
    <mergeCell ref="I50:K50"/>
    <mergeCell ref="M14:O14"/>
    <mergeCell ref="P14:R14"/>
    <mergeCell ref="M16:O16"/>
    <mergeCell ref="M17:O17"/>
    <mergeCell ref="M18:O18"/>
    <mergeCell ref="M8:R8"/>
    <mergeCell ref="M9:R9"/>
    <mergeCell ref="M10:R10"/>
    <mergeCell ref="M11:O13"/>
    <mergeCell ref="P11:R13"/>
    <mergeCell ref="M25:O25"/>
    <mergeCell ref="P16:R16"/>
    <mergeCell ref="P17:R17"/>
    <mergeCell ref="P18:R18"/>
    <mergeCell ref="P19:R19"/>
    <mergeCell ref="P20:R20"/>
    <mergeCell ref="P21:R21"/>
    <mergeCell ref="P23:R23"/>
    <mergeCell ref="P25:R25"/>
    <mergeCell ref="M19:O19"/>
    <mergeCell ref="M20:O20"/>
    <mergeCell ref="M21:O21"/>
    <mergeCell ref="F8:K8"/>
    <mergeCell ref="F9:K9"/>
    <mergeCell ref="F10:K10"/>
    <mergeCell ref="F11:H13"/>
    <mergeCell ref="I11:K13"/>
    <mergeCell ref="F14:H14"/>
    <mergeCell ref="I14:K14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F21:H21"/>
    <mergeCell ref="I21:K21"/>
    <mergeCell ref="F23:H23"/>
    <mergeCell ref="I23:K23"/>
    <mergeCell ref="F25:H25"/>
    <mergeCell ref="I25:K25"/>
    <mergeCell ref="I30:K30"/>
    <mergeCell ref="I31:K31"/>
    <mergeCell ref="I32:K32"/>
    <mergeCell ref="P30:R30"/>
    <mergeCell ref="P31:R31"/>
    <mergeCell ref="P32:R32"/>
    <mergeCell ref="I39:K39"/>
    <mergeCell ref="I41:K41"/>
    <mergeCell ref="P34:R34"/>
    <mergeCell ref="P35:R35"/>
    <mergeCell ref="P36:R36"/>
    <mergeCell ref="P37:R37"/>
    <mergeCell ref="P38:R38"/>
    <mergeCell ref="P39:R39"/>
    <mergeCell ref="P41:R41"/>
    <mergeCell ref="I34:K34"/>
    <mergeCell ref="I35:K35"/>
    <mergeCell ref="I36:K36"/>
    <mergeCell ref="I37:K37"/>
    <mergeCell ref="I38:K38"/>
    <mergeCell ref="I56:K56"/>
    <mergeCell ref="P52:R52"/>
    <mergeCell ref="P54:R54"/>
    <mergeCell ref="P56:R56"/>
    <mergeCell ref="P44:R44"/>
    <mergeCell ref="A44:O44"/>
    <mergeCell ref="A46:O46"/>
    <mergeCell ref="I52:K52"/>
    <mergeCell ref="I54:K54"/>
  </mergeCells>
  <conditionalFormatting sqref="P1:R2">
    <cfRule type="cellIs" dxfId="1" priority="4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0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showGridLines="0" zoomScaleNormal="100" workbookViewId="0">
      <selection activeCell="A35" sqref="A35:H35"/>
    </sheetView>
  </sheetViews>
  <sheetFormatPr baseColWidth="10" defaultColWidth="11.453125" defaultRowHeight="12.75" customHeight="1" x14ac:dyDescent="0.25"/>
  <cols>
    <col min="1" max="18" width="5.1796875" style="6" customWidth="1"/>
    <col min="19" max="19" width="0.81640625" style="67" customWidth="1"/>
    <col min="20" max="16384" width="11.453125" style="6"/>
  </cols>
  <sheetData>
    <row r="1" spans="1:24" ht="15" customHeight="1" x14ac:dyDescent="0.25">
      <c r="L1" s="1"/>
      <c r="M1" s="1"/>
      <c r="N1" s="1" t="s">
        <v>17</v>
      </c>
      <c r="O1" s="346" t="str">
        <f>'Seite 1'!$P$18</f>
        <v>ISS</v>
      </c>
      <c r="P1" s="346"/>
      <c r="Q1" s="346"/>
      <c r="R1" s="346"/>
      <c r="S1" s="346"/>
    </row>
    <row r="2" spans="1:24" ht="15" customHeight="1" x14ac:dyDescent="0.25">
      <c r="B2" s="17"/>
      <c r="C2" s="17"/>
      <c r="D2" s="17"/>
      <c r="E2" s="17"/>
      <c r="F2" s="17"/>
      <c r="G2" s="17"/>
      <c r="H2" s="17"/>
      <c r="I2" s="17"/>
      <c r="J2" s="17"/>
      <c r="L2" s="1"/>
      <c r="M2" s="1"/>
      <c r="N2" s="1" t="s">
        <v>18</v>
      </c>
      <c r="O2" s="347">
        <f ca="1">'Seite 1'!$P$17</f>
        <v>44924</v>
      </c>
      <c r="P2" s="347"/>
      <c r="Q2" s="347"/>
      <c r="R2" s="347"/>
      <c r="S2" s="347"/>
    </row>
    <row r="3" spans="1:24" ht="12" customHeight="1" x14ac:dyDescent="0.25"/>
    <row r="4" spans="1:24" ht="18" customHeight="1" x14ac:dyDescent="0.25">
      <c r="A4" s="74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</row>
    <row r="5" spans="1:24" ht="5.15" customHeight="1" x14ac:dyDescent="0.25">
      <c r="A5" s="12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25"/>
    </row>
    <row r="6" spans="1:24" ht="15" customHeight="1" x14ac:dyDescent="0.25">
      <c r="A6" s="39" t="s">
        <v>6</v>
      </c>
      <c r="S6" s="129"/>
      <c r="T6" s="126"/>
      <c r="U6" s="126"/>
      <c r="V6" s="126"/>
      <c r="W6" s="126"/>
      <c r="X6" s="126"/>
    </row>
    <row r="7" spans="1:24" ht="5.15" customHeight="1" x14ac:dyDescent="0.25">
      <c r="A7" s="56"/>
      <c r="O7" s="27"/>
      <c r="P7" s="27"/>
      <c r="Q7" s="27"/>
      <c r="R7" s="27"/>
      <c r="S7" s="127"/>
    </row>
    <row r="8" spans="1:24" ht="18" customHeight="1" x14ac:dyDescent="0.25">
      <c r="A8" s="128" t="s">
        <v>0</v>
      </c>
      <c r="B8" s="6" t="s">
        <v>16</v>
      </c>
      <c r="S8" s="129"/>
    </row>
    <row r="9" spans="1:24" ht="5.15" customHeight="1" x14ac:dyDescent="0.25">
      <c r="A9" s="128"/>
      <c r="S9" s="129"/>
    </row>
    <row r="10" spans="1:24" ht="18" customHeight="1" x14ac:dyDescent="0.25">
      <c r="A10" s="128" t="s">
        <v>0</v>
      </c>
      <c r="B10" s="6" t="s">
        <v>64</v>
      </c>
      <c r="S10" s="129"/>
    </row>
    <row r="11" spans="1:24" ht="5.15" customHeight="1" x14ac:dyDescent="0.25">
      <c r="A11" s="128"/>
      <c r="S11" s="129"/>
    </row>
    <row r="12" spans="1:24" ht="18" customHeight="1" x14ac:dyDescent="0.25">
      <c r="A12" s="128" t="s">
        <v>0</v>
      </c>
      <c r="B12" s="6" t="s">
        <v>63</v>
      </c>
      <c r="S12" s="129"/>
    </row>
    <row r="13" spans="1:24" ht="5.15" customHeight="1" x14ac:dyDescent="0.25">
      <c r="A13" s="128"/>
      <c r="S13" s="129"/>
    </row>
    <row r="14" spans="1:24" ht="18" customHeight="1" x14ac:dyDescent="0.25">
      <c r="A14" s="128" t="s">
        <v>0</v>
      </c>
      <c r="B14" s="6" t="s">
        <v>65</v>
      </c>
      <c r="S14" s="129"/>
    </row>
    <row r="15" spans="1:24" ht="5.15" customHeight="1" x14ac:dyDescent="0.25">
      <c r="A15" s="128"/>
      <c r="S15" s="129"/>
    </row>
    <row r="16" spans="1:24" ht="18" customHeight="1" x14ac:dyDescent="0.25">
      <c r="A16" s="128" t="s">
        <v>0</v>
      </c>
      <c r="B16" s="348" t="s">
        <v>66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129"/>
    </row>
    <row r="17" spans="1:24" ht="12" customHeight="1" x14ac:dyDescent="0.25">
      <c r="A17" s="12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129"/>
    </row>
    <row r="18" spans="1:24" ht="5.15" customHeight="1" x14ac:dyDescent="0.25">
      <c r="A18" s="12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29"/>
    </row>
    <row r="19" spans="1:24" s="178" customFormat="1" ht="18" customHeight="1" x14ac:dyDescent="0.25">
      <c r="A19" s="177" t="s">
        <v>0</v>
      </c>
      <c r="B19" s="88" t="s">
        <v>50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94"/>
    </row>
    <row r="20" spans="1:24" s="178" customFormat="1" ht="5.15" customHeight="1" x14ac:dyDescent="0.25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1"/>
    </row>
    <row r="21" spans="1:24" s="178" customFormat="1" ht="18" customHeight="1" x14ac:dyDescent="0.25">
      <c r="A21" s="182"/>
      <c r="B21" s="183"/>
      <c r="C21" s="183"/>
      <c r="D21" s="183"/>
      <c r="E21" s="183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83"/>
      <c r="T21" s="180"/>
      <c r="U21" s="180"/>
      <c r="V21" s="180"/>
      <c r="W21" s="180"/>
      <c r="X21" s="180"/>
    </row>
    <row r="22" spans="1:24" s="178" customFormat="1" ht="5.15" customHeight="1" x14ac:dyDescent="0.25">
      <c r="A22" s="182"/>
      <c r="B22" s="183"/>
      <c r="C22" s="183"/>
      <c r="D22" s="183"/>
      <c r="E22" s="183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83"/>
    </row>
    <row r="23" spans="1:24" s="178" customFormat="1" ht="18" customHeight="1" x14ac:dyDescent="0.25">
      <c r="A23" s="182"/>
      <c r="B23" s="183"/>
      <c r="C23" s="183"/>
      <c r="D23" s="183"/>
      <c r="E23" s="183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83"/>
    </row>
    <row r="24" spans="1:24" s="178" customFormat="1" ht="5.15" customHeight="1" x14ac:dyDescent="0.25">
      <c r="A24" s="182"/>
      <c r="B24" s="183"/>
      <c r="C24" s="183"/>
      <c r="D24" s="183"/>
      <c r="E24" s="183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83"/>
    </row>
    <row r="25" spans="1:24" s="178" customFormat="1" ht="18" customHeight="1" x14ac:dyDescent="0.25">
      <c r="A25" s="182"/>
      <c r="B25" s="88" t="s">
        <v>51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6"/>
      <c r="P25" s="6"/>
      <c r="Q25" s="6"/>
      <c r="R25" s="6"/>
      <c r="S25" s="129"/>
    </row>
    <row r="26" spans="1:24" s="178" customFormat="1" ht="5.15" customHeight="1" x14ac:dyDescent="0.25">
      <c r="A26" s="182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6"/>
      <c r="P26" s="6"/>
      <c r="Q26" s="6"/>
      <c r="R26" s="6"/>
      <c r="S26" s="129"/>
    </row>
    <row r="27" spans="1:24" s="178" customFormat="1" ht="18" customHeight="1" x14ac:dyDescent="0.25">
      <c r="A27" s="177" t="s">
        <v>0</v>
      </c>
      <c r="B27" s="351" t="s">
        <v>111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129"/>
    </row>
    <row r="28" spans="1:24" s="178" customFormat="1" ht="12" customHeight="1" x14ac:dyDescent="0.25">
      <c r="A28" s="182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129"/>
    </row>
    <row r="29" spans="1:24" s="178" customFormat="1" ht="12" customHeight="1" x14ac:dyDescent="0.25">
      <c r="A29" s="182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129"/>
    </row>
    <row r="30" spans="1:24" ht="5.15" customHeight="1" x14ac:dyDescent="0.25">
      <c r="A30" s="57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30"/>
    </row>
    <row r="31" spans="1:24" ht="12" customHeight="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4" ht="12" customHeight="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" customHeight="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33" customFormat="1" ht="12" customHeight="1" x14ac:dyDescent="0.25">
      <c r="A35" s="349"/>
      <c r="B35" s="349"/>
      <c r="C35" s="349"/>
      <c r="D35" s="349"/>
      <c r="E35" s="349"/>
      <c r="F35" s="349"/>
      <c r="G35" s="349"/>
      <c r="H35" s="349"/>
      <c r="J35" s="350"/>
      <c r="K35" s="350"/>
      <c r="L35" s="350"/>
      <c r="M35" s="350"/>
      <c r="N35" s="350"/>
      <c r="O35" s="350"/>
      <c r="P35" s="350"/>
      <c r="Q35" s="350"/>
      <c r="R35" s="350"/>
      <c r="S35" s="350"/>
    </row>
    <row r="36" spans="1:19" s="33" customFormat="1" ht="12" customHeight="1" x14ac:dyDescent="0.25">
      <c r="A36" s="344"/>
      <c r="B36" s="344"/>
      <c r="C36" s="344"/>
      <c r="D36" s="344"/>
      <c r="E36" s="344"/>
      <c r="F36" s="344"/>
      <c r="G36" s="345">
        <f ca="1">IF('Seite 1'!$P$17="","",'Seite 1'!$P$17)</f>
        <v>44924</v>
      </c>
      <c r="H36" s="345"/>
      <c r="I36" s="34"/>
      <c r="J36" s="344"/>
      <c r="K36" s="344"/>
      <c r="L36" s="344"/>
      <c r="M36" s="344"/>
      <c r="N36" s="344"/>
      <c r="O36" s="344"/>
      <c r="P36" s="344"/>
      <c r="Q36" s="344"/>
      <c r="R36" s="344"/>
      <c r="S36" s="344"/>
    </row>
    <row r="37" spans="1:19" s="33" customFormat="1" ht="12" customHeight="1" x14ac:dyDescent="0.25">
      <c r="A37" s="35" t="s">
        <v>8</v>
      </c>
      <c r="B37" s="35"/>
      <c r="C37" s="35"/>
      <c r="D37" s="35"/>
      <c r="E37" s="35"/>
      <c r="J37" s="131" t="s">
        <v>41</v>
      </c>
      <c r="K37" s="64"/>
      <c r="L37" s="64"/>
      <c r="M37" s="64"/>
      <c r="N37" s="64"/>
      <c r="O37" s="64"/>
      <c r="P37" s="64"/>
      <c r="Q37" s="64"/>
      <c r="R37" s="64"/>
      <c r="S37" s="64"/>
    </row>
    <row r="38" spans="1:19" s="33" customFormat="1" ht="12" customHeight="1" x14ac:dyDescent="0.25">
      <c r="J38" s="132" t="s">
        <v>42</v>
      </c>
      <c r="K38" s="65"/>
      <c r="L38" s="65"/>
      <c r="M38" s="65"/>
      <c r="N38" s="65"/>
      <c r="O38" s="65"/>
      <c r="P38" s="65"/>
      <c r="Q38" s="65"/>
      <c r="R38" s="65"/>
      <c r="S38" s="65"/>
    </row>
    <row r="40" spans="1:19" ht="12" customHeight="1" x14ac:dyDescent="0.25"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1:19" ht="12" customHeight="1" x14ac:dyDescent="0.25"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1:19" ht="12" customHeight="1" x14ac:dyDescent="0.25"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spans="1:19" ht="12" customHeight="1" x14ac:dyDescent="0.25"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1:19" ht="12" customHeight="1" x14ac:dyDescent="0.25">
      <c r="J44" s="133"/>
      <c r="K44" s="133"/>
      <c r="L44" s="133"/>
      <c r="M44" s="133"/>
      <c r="N44" s="133"/>
      <c r="O44" s="133"/>
      <c r="P44" s="133"/>
      <c r="Q44" s="133"/>
      <c r="R44" s="133"/>
      <c r="S44" s="133"/>
    </row>
    <row r="45" spans="1:19" ht="12" customHeight="1" x14ac:dyDescent="0.25">
      <c r="J45" s="133"/>
      <c r="K45" s="133"/>
      <c r="L45" s="133"/>
      <c r="M45" s="133"/>
      <c r="N45" s="133"/>
      <c r="O45" s="133"/>
      <c r="P45" s="133"/>
      <c r="Q45" s="133"/>
      <c r="R45" s="133"/>
      <c r="S45" s="133"/>
    </row>
    <row r="46" spans="1:19" ht="12" customHeight="1" x14ac:dyDescent="0.25"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9" ht="12" customHeight="1" x14ac:dyDescent="0.25">
      <c r="J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spans="1:19" ht="12" customHeight="1" x14ac:dyDescent="0.25"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10:19" ht="12" customHeight="1" x14ac:dyDescent="0.25">
      <c r="J49" s="133"/>
      <c r="K49" s="133"/>
      <c r="L49" s="133"/>
      <c r="M49" s="133"/>
      <c r="N49" s="133"/>
      <c r="O49" s="133"/>
      <c r="P49" s="133"/>
      <c r="Q49" s="133"/>
      <c r="R49" s="133"/>
      <c r="S49" s="133"/>
    </row>
    <row r="50" spans="10:19" ht="12" customHeight="1" x14ac:dyDescent="0.25"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spans="10:19" ht="12" customHeight="1" x14ac:dyDescent="0.25">
      <c r="J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spans="10:19" ht="12" customHeight="1" x14ac:dyDescent="0.25">
      <c r="J52" s="133"/>
      <c r="K52" s="133"/>
      <c r="L52" s="133"/>
      <c r="M52" s="133"/>
      <c r="N52" s="133"/>
      <c r="O52" s="133"/>
      <c r="P52" s="133"/>
      <c r="Q52" s="133"/>
      <c r="R52" s="133"/>
      <c r="S52" s="133"/>
    </row>
    <row r="53" spans="10:19" ht="12" customHeight="1" x14ac:dyDescent="0.25"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0:19" ht="12" customHeight="1" x14ac:dyDescent="0.25"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10:19" ht="12" customHeight="1" x14ac:dyDescent="0.25">
      <c r="J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spans="10:19" ht="12" customHeight="1" x14ac:dyDescent="0.25"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10:19" ht="12" customHeight="1" x14ac:dyDescent="0.25">
      <c r="J57" s="133"/>
      <c r="K57" s="133"/>
      <c r="L57" s="133"/>
      <c r="M57" s="133"/>
      <c r="N57" s="133"/>
      <c r="O57" s="133"/>
      <c r="P57" s="133"/>
      <c r="Q57" s="133"/>
      <c r="R57" s="133"/>
      <c r="S57" s="133"/>
    </row>
    <row r="58" spans="10:19" ht="12" customHeight="1" x14ac:dyDescent="0.25">
      <c r="J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spans="10:19" ht="12" customHeight="1" x14ac:dyDescent="0.25">
      <c r="J59" s="133"/>
      <c r="K59" s="133"/>
      <c r="L59" s="133"/>
      <c r="M59" s="133"/>
      <c r="N59" s="133"/>
      <c r="O59" s="133"/>
      <c r="P59" s="133"/>
      <c r="Q59" s="133"/>
      <c r="R59" s="133"/>
      <c r="S59" s="133"/>
    </row>
    <row r="60" spans="10:19" ht="12" customHeight="1" x14ac:dyDescent="0.25">
      <c r="J60" s="133"/>
      <c r="K60" s="133"/>
      <c r="L60" s="133"/>
      <c r="M60" s="133"/>
      <c r="N60" s="133"/>
      <c r="O60" s="133"/>
      <c r="P60" s="133"/>
      <c r="Q60" s="133"/>
      <c r="R60" s="133"/>
      <c r="S60" s="133"/>
    </row>
    <row r="61" spans="10:19" ht="12" customHeight="1" x14ac:dyDescent="0.25"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  <row r="62" spans="10:19" ht="12" customHeight="1" x14ac:dyDescent="0.25">
      <c r="J62" s="133"/>
      <c r="K62" s="133"/>
      <c r="L62" s="133"/>
      <c r="M62" s="133"/>
      <c r="N62" s="133"/>
      <c r="O62" s="133"/>
      <c r="P62" s="133"/>
      <c r="Q62" s="133"/>
      <c r="R62" s="133"/>
      <c r="S62" s="133"/>
    </row>
    <row r="63" spans="10:19" ht="12" customHeight="1" x14ac:dyDescent="0.25"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  <row r="64" spans="10:19" ht="12" customHeight="1" x14ac:dyDescent="0.25">
      <c r="J64" s="133"/>
      <c r="K64" s="133"/>
      <c r="L64" s="133"/>
      <c r="M64" s="133"/>
      <c r="N64" s="133"/>
      <c r="O64" s="133"/>
      <c r="P64" s="133"/>
      <c r="Q64" s="133"/>
      <c r="R64" s="133"/>
      <c r="S64" s="133"/>
    </row>
    <row r="65" spans="1:19" ht="12" customHeight="1" x14ac:dyDescent="0.25">
      <c r="J65" s="133"/>
      <c r="K65" s="133"/>
      <c r="L65" s="133"/>
      <c r="M65" s="133"/>
      <c r="N65" s="133"/>
      <c r="O65" s="133"/>
      <c r="P65" s="133"/>
      <c r="Q65" s="133"/>
      <c r="R65" s="133"/>
      <c r="S65" s="133"/>
    </row>
    <row r="66" spans="1:19" ht="12" customHeight="1" x14ac:dyDescent="0.25">
      <c r="J66" s="133"/>
      <c r="K66" s="133"/>
      <c r="L66" s="133"/>
      <c r="M66" s="133"/>
      <c r="N66" s="133"/>
      <c r="O66" s="133"/>
      <c r="P66" s="133"/>
      <c r="Q66" s="133"/>
      <c r="R66" s="133"/>
      <c r="S66" s="133"/>
    </row>
    <row r="67" spans="1:19" ht="12" customHeight="1" x14ac:dyDescent="0.25">
      <c r="J67" s="133"/>
      <c r="K67" s="133"/>
      <c r="L67" s="133"/>
      <c r="M67" s="133"/>
      <c r="N67" s="133"/>
      <c r="O67" s="133"/>
      <c r="P67" s="133"/>
      <c r="Q67" s="133"/>
      <c r="R67" s="133"/>
      <c r="S67" s="133"/>
    </row>
    <row r="68" spans="1:19" ht="12" customHeight="1" x14ac:dyDescent="0.25">
      <c r="J68" s="133"/>
      <c r="K68" s="133"/>
      <c r="L68" s="133"/>
      <c r="M68" s="133"/>
      <c r="N68" s="133"/>
      <c r="O68" s="133"/>
      <c r="P68" s="133"/>
      <c r="Q68" s="133"/>
      <c r="R68" s="133"/>
      <c r="S68" s="133"/>
    </row>
    <row r="69" spans="1:19" ht="12" customHeight="1" x14ac:dyDescent="0.25">
      <c r="A69" s="26" t="str">
        <f>'Seite 1'!$A$67</f>
        <v>VWN Investive Förderung des Sportstättenbaus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2" customHeight="1" x14ac:dyDescent="0.25">
      <c r="A70" s="26" t="str">
        <f>'Seite 1'!$A$68</f>
        <v>Formularversion: V 2.0 vom 02.01.23 - öffentlich -</v>
      </c>
      <c r="S70" s="6"/>
    </row>
  </sheetData>
  <sheetProtection password="EDE9" sheet="1" objects="1" scenarios="1" selectLockedCells="1"/>
  <mergeCells count="9">
    <mergeCell ref="A36:F36"/>
    <mergeCell ref="G36:H36"/>
    <mergeCell ref="O1:S1"/>
    <mergeCell ref="O2:S2"/>
    <mergeCell ref="B16:R17"/>
    <mergeCell ref="J36:S36"/>
    <mergeCell ref="A35:H35"/>
    <mergeCell ref="J35:S35"/>
    <mergeCell ref="B27:R29"/>
  </mergeCells>
  <conditionalFormatting sqref="O1:S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97" r:id="rId4" name="Check Box 29">
              <controlPr defaultSize="0" autoFill="0" autoLine="0" autoPict="0">
                <anchor moveWithCells="1">
                  <from>
                    <xdr:col>1</xdr:col>
                    <xdr:colOff>12700</xdr:colOff>
                    <xdr:row>20</xdr:row>
                    <xdr:rowOff>0</xdr:rowOff>
                  </from>
                  <to>
                    <xdr:col>4</xdr:col>
                    <xdr:colOff>336550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8" r:id="rId5" name="Check Box 30">
              <controlPr defaultSize="0" autoFill="0" autoLine="0" autoPict="0">
                <anchor moveWithCells="1">
                  <from>
                    <xdr:col>1</xdr:col>
                    <xdr:colOff>12700</xdr:colOff>
                    <xdr:row>22</xdr:row>
                    <xdr:rowOff>0</xdr:rowOff>
                  </from>
                  <to>
                    <xdr:col>4</xdr:col>
                    <xdr:colOff>336550</xdr:colOff>
                    <xdr:row>22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2019-09-23T09:47:00Z</cp:lastPrinted>
  <dcterms:created xsi:type="dcterms:W3CDTF">2000-03-16T14:51:56Z</dcterms:created>
  <dcterms:modified xsi:type="dcterms:W3CDTF">2022-12-29T09:04:02Z</dcterms:modified>
  <cp:category/>
</cp:coreProperties>
</file>