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DSKR\D1\Formulare\04 SoFaJuSp\Änderungsantrag\04 in Arbeit\"/>
    </mc:Choice>
  </mc:AlternateContent>
  <bookViews>
    <workbookView xWindow="-15" yWindow="-15" windowWidth="12600" windowHeight="11580" activeTab="1"/>
  </bookViews>
  <sheets>
    <sheet name="Änderungsdoku" sheetId="22" r:id="rId1"/>
    <sheet name="Ausgaben- und Finanzierungsplan" sheetId="1" r:id="rId2"/>
  </sheets>
  <definedNames>
    <definedName name="_xlnm.Print_Area" localSheetId="0">Änderungsdoku!$A$1:$C$20</definedName>
    <definedName name="_xlnm.Print_Area" localSheetId="1">'Ausgaben- und Finanzierungsplan'!$A$1:$P$82</definedName>
    <definedName name="_xlnm.Print_Titles" localSheetId="0">Änderungsdoku!$8:$8</definedName>
  </definedNames>
  <calcPr calcId="162913"/>
</workbook>
</file>

<file path=xl/calcChain.xml><?xml version="1.0" encoding="utf-8"?>
<calcChain xmlns="http://schemas.openxmlformats.org/spreadsheetml/2006/main">
  <c r="E16" i="1" l="1"/>
  <c r="O57" i="1" l="1"/>
  <c r="O54" i="1"/>
  <c r="O53" i="1"/>
  <c r="O49" i="1"/>
  <c r="O48" i="1"/>
  <c r="O40" i="1"/>
  <c r="O34" i="1"/>
  <c r="O35" i="1"/>
  <c r="O36" i="1"/>
  <c r="O37" i="1"/>
  <c r="O33" i="1"/>
  <c r="M55" i="1"/>
  <c r="M50" i="1"/>
  <c r="K55" i="1"/>
  <c r="K50" i="1"/>
  <c r="M38" i="1"/>
  <c r="M42" i="1" s="1"/>
  <c r="K38" i="1"/>
  <c r="K42" i="1" s="1"/>
  <c r="K59" i="1" l="1"/>
  <c r="O38" i="1"/>
  <c r="O42" i="1" s="1"/>
  <c r="O55" i="1"/>
  <c r="O50" i="1"/>
  <c r="M59" i="1"/>
  <c r="M15" i="1"/>
  <c r="E38" i="1"/>
  <c r="E42" i="1"/>
  <c r="E50" i="1"/>
  <c r="E55" i="1"/>
  <c r="E59" i="1" l="1"/>
  <c r="I55" i="1" l="1"/>
  <c r="G55" i="1"/>
  <c r="I50" i="1"/>
  <c r="G50" i="1"/>
  <c r="I38" i="1"/>
  <c r="I42" i="1" s="1"/>
  <c r="G38" i="1"/>
  <c r="G42" i="1" s="1"/>
  <c r="O45" i="1"/>
  <c r="G59" i="1" l="1"/>
  <c r="I59" i="1"/>
  <c r="O59" i="1"/>
  <c r="B55" i="1" l="1"/>
  <c r="B50" i="1"/>
  <c r="B38" i="1"/>
  <c r="C67" i="1" l="1"/>
  <c r="O22" i="1" l="1"/>
  <c r="O20" i="1" l="1"/>
  <c r="A81" i="1" l="1"/>
  <c r="A82" i="1"/>
</calcChain>
</file>

<file path=xl/sharedStrings.xml><?xml version="1.0" encoding="utf-8"?>
<sst xmlns="http://schemas.openxmlformats.org/spreadsheetml/2006/main" count="71" uniqueCount="66">
  <si>
    <t>Bau (ohne Ausstattung)</t>
  </si>
  <si>
    <t>Ausstattung</t>
  </si>
  <si>
    <t>Gesamtsumme der Ausgaben</t>
  </si>
  <si>
    <t>Gesamtsumme der Finanzierung</t>
  </si>
  <si>
    <t>GFAW - Gesellschaft für Arbeits- und Wirtschafts-</t>
  </si>
  <si>
    <t>Eingangsstempel:</t>
  </si>
  <si>
    <t>förderung des Freistaats Thüringen mbH</t>
  </si>
  <si>
    <t>Warsbergstraße 1</t>
  </si>
  <si>
    <t>99092 Erfurt</t>
  </si>
  <si>
    <t>Aktenzeichen:</t>
  </si>
  <si>
    <t xml:space="preserve"> </t>
  </si>
  <si>
    <t>Ort, Datum</t>
  </si>
  <si>
    <t>1.</t>
  </si>
  <si>
    <t>1.1</t>
  </si>
  <si>
    <t>1.2</t>
  </si>
  <si>
    <t>2.</t>
  </si>
  <si>
    <t>2.1</t>
  </si>
  <si>
    <t>2.2</t>
  </si>
  <si>
    <t>3.</t>
  </si>
  <si>
    <t>4.</t>
  </si>
  <si>
    <t>3.1</t>
  </si>
  <si>
    <t>3.2</t>
  </si>
  <si>
    <t>Datum:</t>
  </si>
  <si>
    <t>Bei Angaben, die auf diese Fußnote verweisen, handelt es sich um subventionserhebliche Tatsachen im Sinne des Thüringer Subventionsgesetzes</t>
  </si>
  <si>
    <t>in Verbindung mit dem Subventionsgesetz und des § 264 Absatz 8 des Strafgesetzbuches. Subventionserheblich sind Tatsachen, von denen die</t>
  </si>
  <si>
    <t>Bewilligung, Gewährung, Rückforderung, Weitergewährung oder das Belassen einer Subvention gesetzlich abhängig ist.</t>
  </si>
  <si>
    <t>Änderungsdokumentation</t>
  </si>
  <si>
    <t>Version</t>
  </si>
  <si>
    <t>Datum</t>
  </si>
  <si>
    <t>Beschreibung der Änderung</t>
  </si>
  <si>
    <t>V 1.0</t>
  </si>
  <si>
    <t>Ersterstellung</t>
  </si>
  <si>
    <t>Herrichten und Erschließen</t>
  </si>
  <si>
    <t>Bauwerk-Baukonstruktionen</t>
  </si>
  <si>
    <t>Bauwerk-technische Anlagen</t>
  </si>
  <si>
    <t>Außenanlagen</t>
  </si>
  <si>
    <t>Baunebenkosten</t>
  </si>
  <si>
    <r>
      <t>Landesmittel</t>
    </r>
    <r>
      <rPr>
        <b/>
        <u/>
        <sz val="8"/>
        <rFont val="Arial"/>
        <family val="2"/>
      </rPr>
      <t/>
    </r>
  </si>
  <si>
    <t>Finanzierungsbeiträge Dritter</t>
  </si>
  <si>
    <t>Kommunale/Öffentliche Mittel</t>
  </si>
  <si>
    <t>Gesamt</t>
  </si>
  <si>
    <t>Kommunale Mittel (Eigenmittel)</t>
  </si>
  <si>
    <t>Sonstige öffentliche Mittel</t>
  </si>
  <si>
    <t>Mittel des Trägers der Einrichtung</t>
  </si>
  <si>
    <t>Sonstige Mittel</t>
  </si>
  <si>
    <t>Änderungsantrag zum Ausgaben- und Finanzierungsplan Landesinvestitionsprogramm Kindertageseinrichtungen</t>
  </si>
  <si>
    <r>
      <t xml:space="preserve">Ausgaben </t>
    </r>
    <r>
      <rPr>
        <i/>
        <sz val="8"/>
        <color rgb="FF0070C0"/>
        <rFont val="Arial"/>
        <family val="2"/>
      </rPr>
      <t>(nicht förderfähige Ausgaben gemäß Förderrichtlinie beachten)</t>
    </r>
  </si>
  <si>
    <t>Bitte den Namen zusätzlich in Druckbuchstaben angeben!</t>
  </si>
  <si>
    <t>rechtsverbindliche Unterschrift(en) des Antragstellers</t>
  </si>
  <si>
    <t>Kindertageseinrichtung:</t>
  </si>
  <si>
    <t>Beginn des Projektes:</t>
  </si>
  <si>
    <t>Ende des Projektes:</t>
  </si>
  <si>
    <t>Gesamtausgaben (in €)</t>
  </si>
  <si>
    <t>I. Allgemeine Angaben¹</t>
  </si>
  <si>
    <t>II. Ausgaben- und Finanzierungsplan¹</t>
  </si>
  <si>
    <t>Finanzierung des Projektes (in €)</t>
  </si>
  <si>
    <t>Änderung zum Antrag</t>
  </si>
  <si>
    <t>Antragsteller:</t>
  </si>
  <si>
    <t>V 1.1</t>
  </si>
  <si>
    <t>Erweiterung um zwei Jahresscheiben</t>
  </si>
  <si>
    <t>HHJ 2017</t>
  </si>
  <si>
    <t>HHJ 2018</t>
  </si>
  <si>
    <t>HHJ 2019</t>
  </si>
  <si>
    <t>HHJ 2020</t>
  </si>
  <si>
    <t>HHJ 2021</t>
  </si>
  <si>
    <t>auf Gewährung einer Landeszuwendung gemäß
Richtlinie zum Landesinvestitionsprogramm 
"Kindertageseinrichtungen"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</si>
</sst>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_-* #,##0.00\ [$€-1]_-;\-* #,##0.00\ [$€-1]_-;_-* &quot;-&quot;??\ [$€-1]_-"/>
    <numFmt numFmtId="166" formatCode="#,##0.00;\-#,##0.00;"/>
  </numFmts>
  <fonts count="3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b/>
      <u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8"/>
      <color rgb="FF0070C0"/>
      <name val="Arial"/>
      <family val="2"/>
    </font>
    <font>
      <b/>
      <u/>
      <sz val="8"/>
      <name val="Arial"/>
      <family val="2"/>
    </font>
    <font>
      <i/>
      <sz val="8"/>
      <color theme="0" tint="-0.49998474074526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FCD5B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7" fillId="2" borderId="1" applyNumberFormat="0" applyAlignment="0" applyProtection="0"/>
    <xf numFmtId="0" fontId="18" fillId="2" borderId="2" applyNumberFormat="0" applyAlignment="0" applyProtection="0"/>
    <xf numFmtId="0" fontId="19" fillId="3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2" fillId="14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4" applyNumberFormat="0" applyFont="0" applyAlignment="0" applyProtection="0"/>
    <xf numFmtId="0" fontId="24" fillId="15" borderId="0" applyNumberFormat="0" applyBorder="0" applyAlignment="0" applyProtection="0"/>
    <xf numFmtId="0" fontId="32" fillId="0" borderId="0"/>
    <xf numFmtId="0" fontId="2" fillId="0" borderId="0"/>
    <xf numFmtId="0" fontId="2" fillId="0" borderId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16" borderId="9" applyNumberFormat="0" applyAlignment="0" applyProtection="0"/>
    <xf numFmtId="0" fontId="2" fillId="0" borderId="0"/>
  </cellStyleXfs>
  <cellXfs count="132">
    <xf numFmtId="0" fontId="0" fillId="0" borderId="0" xfId="0"/>
    <xf numFmtId="0" fontId="2" fillId="0" borderId="0" xfId="36" applyNumberFormat="1" applyAlignment="1" applyProtection="1">
      <alignment vertical="center"/>
      <protection hidden="1"/>
    </xf>
    <xf numFmtId="0" fontId="2" fillId="0" borderId="0" xfId="36" applyNumberFormat="1" applyAlignment="1" applyProtection="1">
      <alignment horizontal="center" vertical="center"/>
      <protection hidden="1"/>
    </xf>
    <xf numFmtId="0" fontId="2" fillId="0" borderId="0" xfId="36" applyNumberFormat="1" applyBorder="1" applyAlignment="1" applyProtection="1">
      <alignment vertical="center"/>
      <protection hidden="1"/>
    </xf>
    <xf numFmtId="0" fontId="7" fillId="19" borderId="17" xfId="36" applyNumberFormat="1" applyFont="1" applyFill="1" applyBorder="1" applyAlignment="1" applyProtection="1">
      <alignment horizontal="center" vertical="center"/>
      <protection hidden="1"/>
    </xf>
    <xf numFmtId="0" fontId="7" fillId="19" borderId="17" xfId="36" applyNumberFormat="1" applyFont="1" applyFill="1" applyBorder="1" applyAlignment="1" applyProtection="1">
      <alignment horizontal="left" vertical="center" indent="1"/>
      <protection hidden="1"/>
    </xf>
    <xf numFmtId="0" fontId="2" fillId="0" borderId="0" xfId="36" quotePrefix="1" applyNumberFormat="1" applyFont="1" applyBorder="1" applyAlignment="1" applyProtection="1">
      <alignment vertical="center"/>
      <protection hidden="1"/>
    </xf>
    <xf numFmtId="164" fontId="2" fillId="0" borderId="17" xfId="36" applyNumberFormat="1" applyFont="1" applyBorder="1" applyAlignment="1" applyProtection="1">
      <alignment horizontal="center" vertical="center"/>
      <protection hidden="1"/>
    </xf>
    <xf numFmtId="0" fontId="2" fillId="0" borderId="17" xfId="36" applyNumberFormat="1" applyFont="1" applyBorder="1" applyAlignment="1" applyProtection="1">
      <alignment horizontal="left" vertical="center" wrapText="1" indent="1"/>
      <protection hidden="1"/>
    </xf>
    <xf numFmtId="164" fontId="2" fillId="0" borderId="17" xfId="36" applyNumberFormat="1" applyBorder="1" applyAlignment="1" applyProtection="1">
      <alignment horizontal="left" vertical="center" indent="1"/>
      <protection hidden="1"/>
    </xf>
    <xf numFmtId="164" fontId="2" fillId="0" borderId="17" xfId="36" applyNumberFormat="1" applyFont="1" applyBorder="1" applyAlignment="1" applyProtection="1">
      <alignment horizontal="left" vertical="center" indent="1"/>
      <protection hidden="1"/>
    </xf>
    <xf numFmtId="14" fontId="5" fillId="17" borderId="11" xfId="0" applyNumberFormat="1" applyFont="1" applyFill="1" applyBorder="1" applyAlignment="1" applyProtection="1">
      <alignment vertical="center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20" borderId="16" xfId="0" applyFont="1" applyFill="1" applyBorder="1" applyAlignment="1" applyProtection="1">
      <alignment horizontal="left" vertical="center" indent="1"/>
      <protection hidden="1"/>
    </xf>
    <xf numFmtId="0" fontId="7" fillId="20" borderId="10" xfId="0" applyFont="1" applyFill="1" applyBorder="1" applyAlignment="1" applyProtection="1">
      <alignment horizontal="left" vertical="center" indent="1"/>
      <protection hidden="1"/>
    </xf>
    <xf numFmtId="0" fontId="7" fillId="20" borderId="15" xfId="0" applyFont="1" applyFill="1" applyBorder="1" applyAlignment="1" applyProtection="1">
      <alignment horizontal="left" vertical="center" inden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top"/>
      <protection hidden="1"/>
    </xf>
    <xf numFmtId="0" fontId="7" fillId="21" borderId="16" xfId="0" applyFont="1" applyFill="1" applyBorder="1" applyAlignment="1" applyProtection="1">
      <alignment horizontal="left" vertical="center" indent="1"/>
      <protection hidden="1"/>
    </xf>
    <xf numFmtId="0" fontId="7" fillId="21" borderId="10" xfId="0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49" fontId="5" fillId="0" borderId="0" xfId="0" applyNumberFormat="1" applyFont="1" applyBorder="1" applyAlignment="1" applyProtection="1">
      <alignment vertical="center"/>
      <protection hidden="1"/>
    </xf>
    <xf numFmtId="49" fontId="2" fillId="0" borderId="0" xfId="0" applyNumberFormat="1" applyFont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right" vertical="center"/>
      <protection hidden="1"/>
    </xf>
    <xf numFmtId="49" fontId="11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0" fontId="10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left" vertical="top" wrapText="1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9" fillId="0" borderId="0" xfId="0" applyFont="1" applyFill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7" fillId="0" borderId="13" xfId="0" applyNumberFormat="1" applyFont="1" applyFill="1" applyBorder="1" applyAlignment="1" applyProtection="1">
      <alignment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left" vertical="top" wrapText="1"/>
      <protection hidden="1"/>
    </xf>
    <xf numFmtId="0" fontId="37" fillId="17" borderId="15" xfId="0" applyFont="1" applyFill="1" applyBorder="1" applyAlignment="1" applyProtection="1">
      <alignment horizontal="left" vertical="center" wrapText="1" indent="1"/>
      <protection hidden="1"/>
    </xf>
    <xf numFmtId="166" fontId="5" fillId="17" borderId="25" xfId="0" applyNumberFormat="1" applyFont="1" applyFill="1" applyBorder="1" applyAlignment="1" applyProtection="1">
      <alignment horizontal="right" vertical="center" indent="1"/>
      <protection locked="0"/>
    </xf>
    <xf numFmtId="166" fontId="5" fillId="17" borderId="27" xfId="0" applyNumberFormat="1" applyFont="1" applyFill="1" applyBorder="1" applyAlignment="1" applyProtection="1">
      <alignment horizontal="right" vertical="center" indent="1"/>
      <protection locked="0"/>
    </xf>
    <xf numFmtId="166" fontId="7" fillId="0" borderId="24" xfId="0" applyNumberFormat="1" applyFont="1" applyFill="1" applyBorder="1" applyAlignment="1" applyProtection="1">
      <alignment horizontal="right" vertical="center" indent="1"/>
      <protection hidden="1"/>
    </xf>
    <xf numFmtId="166" fontId="7" fillId="0" borderId="28" xfId="0" applyNumberFormat="1" applyFont="1" applyFill="1" applyBorder="1" applyAlignment="1" applyProtection="1">
      <alignment horizontal="right" vertical="center" indent="1"/>
      <protection hidden="1"/>
    </xf>
    <xf numFmtId="166" fontId="7" fillId="0" borderId="0" xfId="0" applyNumberFormat="1" applyFont="1" applyFill="1" applyBorder="1" applyAlignment="1" applyProtection="1">
      <alignment horizontal="right" vertical="center" indent="1"/>
      <protection hidden="1"/>
    </xf>
    <xf numFmtId="49" fontId="2" fillId="0" borderId="20" xfId="0" applyNumberFormat="1" applyFont="1" applyBorder="1" applyAlignment="1" applyProtection="1">
      <alignment horizontal="left" vertical="center" inden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166" fontId="5" fillId="17" borderId="24" xfId="0" applyNumberFormat="1" applyFont="1" applyFill="1" applyBorder="1" applyAlignment="1" applyProtection="1">
      <alignment horizontal="right" vertical="center" indent="1"/>
      <protection locked="0"/>
    </xf>
    <xf numFmtId="0" fontId="7" fillId="0" borderId="18" xfId="0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vertical="center"/>
      <protection hidden="1"/>
    </xf>
    <xf numFmtId="0" fontId="5" fillId="0" borderId="19" xfId="0" applyFont="1" applyFill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0" borderId="20" xfId="0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left" vertical="center" indent="1"/>
      <protection hidden="1"/>
    </xf>
    <xf numFmtId="0" fontId="2" fillId="0" borderId="20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right" vertical="center" indent="1"/>
      <protection hidden="1"/>
    </xf>
    <xf numFmtId="0" fontId="5" fillId="0" borderId="14" xfId="0" applyFont="1" applyFill="1" applyBorder="1" applyAlignment="1" applyProtection="1">
      <alignment vertical="center"/>
      <protection hidden="1"/>
    </xf>
    <xf numFmtId="0" fontId="7" fillId="0" borderId="11" xfId="0" applyFont="1" applyFill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vertical="center"/>
      <protection hidden="1"/>
    </xf>
    <xf numFmtId="49" fontId="35" fillId="0" borderId="20" xfId="0" applyNumberFormat="1" applyFont="1" applyBorder="1" applyAlignment="1" applyProtection="1">
      <alignment horizontal="left" vertical="center" indent="1"/>
      <protection hidden="1"/>
    </xf>
    <xf numFmtId="0" fontId="7" fillId="0" borderId="20" xfId="0" applyFont="1" applyBorder="1" applyAlignment="1" applyProtection="1">
      <alignment horizontal="left" vertical="center" indent="1"/>
      <protection hidden="1"/>
    </xf>
    <xf numFmtId="49" fontId="7" fillId="0" borderId="20" xfId="0" applyNumberFormat="1" applyFont="1" applyBorder="1" applyAlignment="1" applyProtection="1">
      <alignment horizontal="left" vertical="center" indent="1"/>
      <protection hidden="1"/>
    </xf>
    <xf numFmtId="0" fontId="5" fillId="0" borderId="20" xfId="0" applyFont="1" applyBorder="1" applyAlignment="1" applyProtection="1">
      <alignment horizontal="left" vertical="center" indent="1"/>
      <protection hidden="1"/>
    </xf>
    <xf numFmtId="49" fontId="5" fillId="0" borderId="20" xfId="0" applyNumberFormat="1" applyFont="1" applyFill="1" applyBorder="1" applyAlignment="1" applyProtection="1">
      <alignment horizontal="left" vertical="center" indent="1"/>
      <protection hidden="1"/>
    </xf>
    <xf numFmtId="49" fontId="5" fillId="0" borderId="14" xfId="0" applyNumberFormat="1" applyFont="1" applyBorder="1" applyAlignment="1" applyProtection="1">
      <alignment vertical="center"/>
      <protection hidden="1"/>
    </xf>
    <xf numFmtId="49" fontId="5" fillId="0" borderId="11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49" fontId="11" fillId="0" borderId="20" xfId="0" applyNumberFormat="1" applyFont="1" applyBorder="1" applyAlignment="1" applyProtection="1">
      <alignment vertical="center"/>
      <protection hidden="1"/>
    </xf>
    <xf numFmtId="49" fontId="11" fillId="0" borderId="20" xfId="0" applyNumberFormat="1" applyFont="1" applyBorder="1" applyAlignment="1" applyProtection="1">
      <alignment horizontal="left" vertical="center" indent="1"/>
      <protection hidden="1"/>
    </xf>
    <xf numFmtId="0" fontId="5" fillId="21" borderId="15" xfId="0" applyFont="1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horizontal="left" vertical="center" indent="1"/>
      <protection hidden="1"/>
    </xf>
    <xf numFmtId="0" fontId="2" fillId="0" borderId="16" xfId="0" applyNumberFormat="1" applyFont="1" applyFill="1" applyBorder="1" applyAlignment="1" applyProtection="1">
      <alignment horizontal="left" vertical="center" indent="1"/>
      <protection hidden="1"/>
    </xf>
    <xf numFmtId="4" fontId="5" fillId="17" borderId="25" xfId="0" applyNumberFormat="1" applyFont="1" applyFill="1" applyBorder="1" applyAlignment="1" applyProtection="1">
      <alignment horizontal="right" vertical="center" indent="1"/>
      <protection locked="0"/>
    </xf>
    <xf numFmtId="4" fontId="5" fillId="17" borderId="26" xfId="0" applyNumberFormat="1" applyFont="1" applyFill="1" applyBorder="1" applyAlignment="1" applyProtection="1">
      <alignment horizontal="right" vertical="center" indent="1"/>
      <protection locked="0"/>
    </xf>
    <xf numFmtId="4" fontId="5" fillId="17" borderId="27" xfId="0" applyNumberFormat="1" applyFont="1" applyFill="1" applyBorder="1" applyAlignment="1" applyProtection="1">
      <alignment horizontal="right" vertical="center" indent="1"/>
      <protection locked="0"/>
    </xf>
    <xf numFmtId="4" fontId="7" fillId="17" borderId="24" xfId="0" applyNumberFormat="1" applyFont="1" applyFill="1" applyBorder="1" applyAlignment="1" applyProtection="1">
      <alignment horizontal="right" vertical="center" indent="1"/>
      <protection locked="0"/>
    </xf>
    <xf numFmtId="0" fontId="2" fillId="21" borderId="10" xfId="0" applyFont="1" applyFill="1" applyBorder="1" applyAlignment="1" applyProtection="1">
      <alignment vertical="center"/>
      <protection hidden="1"/>
    </xf>
    <xf numFmtId="0" fontId="3" fillId="21" borderId="10" xfId="0" applyFont="1" applyFill="1" applyBorder="1" applyAlignment="1" applyProtection="1">
      <alignment horizontal="center" vertical="center"/>
      <protection hidden="1"/>
    </xf>
    <xf numFmtId="14" fontId="5" fillId="18" borderId="24" xfId="0" applyNumberFormat="1" applyFont="1" applyFill="1" applyBorder="1" applyAlignment="1" applyProtection="1">
      <alignment horizontal="left" vertical="center" indent="1"/>
      <protection locked="0"/>
    </xf>
    <xf numFmtId="0" fontId="13" fillId="21" borderId="10" xfId="0" applyFont="1" applyFill="1" applyBorder="1" applyAlignment="1" applyProtection="1">
      <alignment horizontal="center" vertical="center"/>
      <protection hidden="1"/>
    </xf>
    <xf numFmtId="49" fontId="8" fillId="0" borderId="0" xfId="0" applyNumberFormat="1" applyFont="1" applyFill="1" applyAlignment="1" applyProtection="1">
      <alignment vertical="center"/>
      <protection hidden="1"/>
    </xf>
    <xf numFmtId="0" fontId="8" fillId="0" borderId="0" xfId="46" applyFont="1" applyFill="1" applyBorder="1" applyAlignment="1" applyProtection="1">
      <alignment vertical="center"/>
      <protection hidden="1"/>
    </xf>
    <xf numFmtId="166" fontId="7" fillId="0" borderId="25" xfId="0" applyNumberFormat="1" applyFont="1" applyFill="1" applyBorder="1" applyAlignment="1" applyProtection="1">
      <alignment horizontal="right" vertical="center" indent="1"/>
      <protection hidden="1"/>
    </xf>
    <xf numFmtId="166" fontId="7" fillId="0" borderId="26" xfId="0" applyNumberFormat="1" applyFont="1" applyFill="1" applyBorder="1" applyAlignment="1" applyProtection="1">
      <alignment horizontal="right" vertical="center" indent="1"/>
      <protection hidden="1"/>
    </xf>
    <xf numFmtId="166" fontId="7" fillId="0" borderId="27" xfId="0" applyNumberFormat="1" applyFont="1" applyFill="1" applyBorder="1" applyAlignment="1" applyProtection="1">
      <alignment horizontal="right" vertical="center" indent="1"/>
      <protection hidden="1"/>
    </xf>
    <xf numFmtId="0" fontId="8" fillId="0" borderId="12" xfId="0" applyFont="1" applyFill="1" applyBorder="1" applyAlignment="1" applyProtection="1">
      <alignment horizontal="left" vertical="center"/>
      <protection hidden="1"/>
    </xf>
    <xf numFmtId="0" fontId="8" fillId="0" borderId="12" xfId="0" applyFont="1" applyFill="1" applyBorder="1" applyAlignment="1" applyProtection="1">
      <alignment horizontal="left" vertical="top"/>
      <protection hidden="1"/>
    </xf>
    <xf numFmtId="0" fontId="8" fillId="0" borderId="0" xfId="0" applyFont="1" applyFill="1" applyBorder="1" applyAlignment="1" applyProtection="1">
      <alignment horizontal="left" vertical="top"/>
      <protection hidden="1"/>
    </xf>
    <xf numFmtId="0" fontId="33" fillId="0" borderId="0" xfId="36" applyNumberFormat="1" applyFont="1" applyBorder="1" applyAlignment="1" applyProtection="1">
      <alignment vertical="center"/>
      <protection hidden="1"/>
    </xf>
    <xf numFmtId="0" fontId="33" fillId="0" borderId="22" xfId="36" applyNumberFormat="1" applyFont="1" applyBorder="1" applyAlignment="1" applyProtection="1">
      <alignment vertical="center"/>
      <protection hidden="1"/>
    </xf>
    <xf numFmtId="0" fontId="34" fillId="0" borderId="23" xfId="36" applyNumberFormat="1" applyFont="1" applyBorder="1" applyAlignment="1" applyProtection="1">
      <alignment vertical="center" wrapText="1"/>
      <protection hidden="1"/>
    </xf>
    <xf numFmtId="0" fontId="34" fillId="0" borderId="0" xfId="36" applyNumberFormat="1" applyFont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indent="1"/>
      <protection hidden="1"/>
    </xf>
    <xf numFmtId="0" fontId="4" fillId="0" borderId="12" xfId="0" applyFont="1" applyFill="1" applyBorder="1" applyAlignment="1" applyProtection="1">
      <alignment horizontal="left" vertical="top" indent="1"/>
      <protection hidden="1"/>
    </xf>
    <xf numFmtId="0" fontId="4" fillId="0" borderId="19" xfId="0" applyFont="1" applyFill="1" applyBorder="1" applyAlignment="1" applyProtection="1">
      <alignment horizontal="left" vertical="top" indent="1"/>
      <protection hidden="1"/>
    </xf>
    <xf numFmtId="0" fontId="4" fillId="0" borderId="20" xfId="0" applyFont="1" applyFill="1" applyBorder="1" applyAlignment="1" applyProtection="1">
      <alignment horizontal="left" vertical="top" indent="1"/>
      <protection hidden="1"/>
    </xf>
    <xf numFmtId="0" fontId="4" fillId="0" borderId="0" xfId="0" applyFont="1" applyFill="1" applyBorder="1" applyAlignment="1" applyProtection="1">
      <alignment horizontal="left" vertical="top" indent="1"/>
      <protection hidden="1"/>
    </xf>
    <xf numFmtId="0" fontId="4" fillId="0" borderId="13" xfId="0" applyFont="1" applyFill="1" applyBorder="1" applyAlignment="1" applyProtection="1">
      <alignment horizontal="left" vertical="top" indent="1"/>
      <protection hidden="1"/>
    </xf>
    <xf numFmtId="0" fontId="2" fillId="0" borderId="2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14" fontId="2" fillId="22" borderId="16" xfId="37" applyNumberFormat="1" applyFont="1" applyFill="1" applyBorder="1" applyAlignment="1" applyProtection="1">
      <alignment horizontal="left" vertical="center" indent="1"/>
      <protection locked="0" hidden="1"/>
    </xf>
    <xf numFmtId="14" fontId="2" fillId="22" borderId="10" xfId="37" applyNumberFormat="1" applyFont="1" applyFill="1" applyBorder="1" applyAlignment="1" applyProtection="1">
      <alignment horizontal="left" vertical="center" indent="1"/>
      <protection locked="0" hidden="1"/>
    </xf>
    <xf numFmtId="14" fontId="2" fillId="22" borderId="15" xfId="37" applyNumberFormat="1" applyFont="1" applyFill="1" applyBorder="1" applyAlignment="1" applyProtection="1">
      <alignment horizontal="left" vertical="center" indent="1"/>
      <protection locked="0" hidden="1"/>
    </xf>
    <xf numFmtId="49" fontId="2" fillId="22" borderId="16" xfId="37" applyNumberFormat="1" applyFont="1" applyFill="1" applyBorder="1" applyAlignment="1" applyProtection="1">
      <alignment horizontal="left" vertical="center" indent="1"/>
      <protection locked="0"/>
    </xf>
    <xf numFmtId="49" fontId="2" fillId="22" borderId="10" xfId="37" applyNumberFormat="1" applyFont="1" applyFill="1" applyBorder="1" applyAlignment="1" applyProtection="1">
      <alignment horizontal="left" vertical="center" indent="1"/>
      <protection locked="0"/>
    </xf>
    <xf numFmtId="49" fontId="2" fillId="22" borderId="15" xfId="37" applyNumberFormat="1" applyFont="1" applyFill="1" applyBorder="1" applyAlignment="1" applyProtection="1">
      <alignment horizontal="left" vertical="center" indent="1"/>
      <protection locked="0"/>
    </xf>
    <xf numFmtId="0" fontId="2" fillId="17" borderId="16" xfId="0" applyFont="1" applyFill="1" applyBorder="1" applyAlignment="1" applyProtection="1">
      <alignment horizontal="left" vertical="center" wrapText="1" indent="1"/>
      <protection locked="0"/>
    </xf>
    <xf numFmtId="0" fontId="2" fillId="17" borderId="10" xfId="0" applyFont="1" applyFill="1" applyBorder="1" applyAlignment="1" applyProtection="1">
      <alignment horizontal="left" vertical="center" wrapText="1" indent="1"/>
      <protection locked="0"/>
    </xf>
    <xf numFmtId="0" fontId="7" fillId="23" borderId="16" xfId="0" applyFont="1" applyFill="1" applyBorder="1" applyAlignment="1" applyProtection="1">
      <alignment horizontal="center" vertical="center"/>
      <protection hidden="1"/>
    </xf>
    <xf numFmtId="0" fontId="7" fillId="23" borderId="10" xfId="0" applyFont="1" applyFill="1" applyBorder="1" applyAlignment="1" applyProtection="1">
      <alignment horizontal="center" vertical="center"/>
      <protection hidden="1"/>
    </xf>
    <xf numFmtId="0" fontId="7" fillId="23" borderId="15" xfId="0" applyFont="1" applyFill="1" applyBorder="1" applyAlignment="1" applyProtection="1">
      <alignment horizontal="center" vertical="center"/>
      <protection hidden="1"/>
    </xf>
    <xf numFmtId="49" fontId="5" fillId="17" borderId="11" xfId="0" applyNumberFormat="1" applyFont="1" applyFill="1" applyBorder="1" applyAlignment="1" applyProtection="1">
      <alignment vertical="center"/>
      <protection locked="0"/>
    </xf>
    <xf numFmtId="0" fontId="2" fillId="17" borderId="0" xfId="0" applyFont="1" applyFill="1" applyBorder="1" applyAlignment="1" applyProtection="1">
      <alignment vertical="center"/>
      <protection locked="0"/>
    </xf>
    <xf numFmtId="0" fontId="2" fillId="17" borderId="11" xfId="0" applyFont="1" applyFill="1" applyBorder="1" applyAlignment="1" applyProtection="1">
      <alignment vertical="center"/>
      <protection locked="0"/>
    </xf>
    <xf numFmtId="49" fontId="5" fillId="17" borderId="0" xfId="0" applyNumberFormat="1" applyFont="1" applyFill="1" applyAlignment="1" applyProtection="1">
      <alignment vertical="center"/>
      <protection locked="0"/>
    </xf>
  </cellXfs>
  <cellStyles count="4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35"/>
    <cellStyle name="Standard 3" xfId="36"/>
    <cellStyle name="Standard_Überarbeitete Abschnitte 11_10" xfId="37"/>
    <cellStyle name="Standard_Überarbeitete Abschnitte 11_10 2" xfId="46"/>
    <cellStyle name="Überschrift" xfId="38" builtinId="15" customBuiltin="1"/>
    <cellStyle name="Überschrift 1" xfId="39" builtinId="16" customBuiltin="1"/>
    <cellStyle name="Überschrift 2" xfId="40" builtinId="17" customBuiltin="1"/>
    <cellStyle name="Überschrift 3" xfId="41" builtinId="18" customBuiltin="1"/>
    <cellStyle name="Überschrift 4" xfId="42" builtinId="19" customBuiltin="1"/>
    <cellStyle name="Verknüpfte Zelle" xfId="43" builtinId="24" customBuiltin="1"/>
    <cellStyle name="Warnender Text" xfId="44" builtinId="11" customBuiltin="1"/>
    <cellStyle name="Zelle überprüfen" xfId="45" builtinId="23" customBuiltin="1"/>
  </cellStyles>
  <dxfs count="1"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D5B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13316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0</xdr:row>
      <xdr:rowOff>0</xdr:rowOff>
    </xdr:from>
    <xdr:to>
      <xdr:col>16</xdr:col>
      <xdr:colOff>0</xdr:colOff>
      <xdr:row>3</xdr:row>
      <xdr:rowOff>76200</xdr:rowOff>
    </xdr:to>
    <xdr:pic>
      <xdr:nvPicPr>
        <xdr:cNvPr id="1083" name="Grafik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4695825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H20"/>
  <sheetViews>
    <sheetView showGridLines="0" zoomScaleNormal="100" workbookViewId="0">
      <selection activeCell="A11" sqref="A11"/>
    </sheetView>
  </sheetViews>
  <sheetFormatPr baseColWidth="10" defaultRowHeight="12" x14ac:dyDescent="0.2"/>
  <cols>
    <col min="1" max="1" width="10.7109375" style="1" customWidth="1"/>
    <col min="2" max="2" width="15.7109375" style="2" customWidth="1"/>
    <col min="3" max="3" width="78.7109375" style="1" customWidth="1"/>
    <col min="4" max="16384" width="11.42578125" style="1"/>
  </cols>
  <sheetData>
    <row r="1" spans="1:8" ht="15" customHeight="1" x14ac:dyDescent="0.2">
      <c r="B1" s="1"/>
    </row>
    <row r="2" spans="1:8" ht="15" customHeight="1" x14ac:dyDescent="0.2">
      <c r="A2" s="104" t="s">
        <v>26</v>
      </c>
      <c r="B2" s="104"/>
      <c r="C2" s="104"/>
    </row>
    <row r="3" spans="1:8" ht="15" customHeight="1" x14ac:dyDescent="0.2">
      <c r="A3" s="104"/>
      <c r="B3" s="104"/>
      <c r="C3" s="104"/>
    </row>
    <row r="4" spans="1:8" ht="15" customHeight="1" thickBot="1" x14ac:dyDescent="0.25">
      <c r="A4" s="105"/>
      <c r="B4" s="105"/>
      <c r="C4" s="105"/>
    </row>
    <row r="5" spans="1:8" ht="30" customHeight="1" thickTop="1" x14ac:dyDescent="0.2">
      <c r="A5" s="106" t="s">
        <v>45</v>
      </c>
      <c r="B5" s="106"/>
      <c r="C5" s="106"/>
    </row>
    <row r="6" spans="1:8" ht="30" customHeight="1" x14ac:dyDescent="0.2">
      <c r="A6" s="107"/>
      <c r="B6" s="107"/>
      <c r="C6" s="107"/>
    </row>
    <row r="7" spans="1:8" ht="15" customHeight="1" x14ac:dyDescent="0.2">
      <c r="F7" s="3"/>
    </row>
    <row r="8" spans="1:8" s="3" customFormat="1" ht="18" customHeight="1" x14ac:dyDescent="0.2">
      <c r="A8" s="4" t="s">
        <v>27</v>
      </c>
      <c r="B8" s="4" t="s">
        <v>28</v>
      </c>
      <c r="C8" s="5" t="s">
        <v>29</v>
      </c>
      <c r="D8" s="1"/>
      <c r="F8" s="6"/>
    </row>
    <row r="9" spans="1:8" s="3" customFormat="1" ht="24" customHeight="1" x14ac:dyDescent="0.2">
      <c r="A9" s="10" t="s">
        <v>30</v>
      </c>
      <c r="B9" s="7">
        <v>43426</v>
      </c>
      <c r="C9" s="8" t="s">
        <v>31</v>
      </c>
      <c r="D9" s="1"/>
      <c r="F9" s="1"/>
      <c r="G9" s="1"/>
    </row>
    <row r="10" spans="1:8" ht="24" customHeight="1" x14ac:dyDescent="0.2">
      <c r="A10" s="10" t="s">
        <v>58</v>
      </c>
      <c r="B10" s="7">
        <v>43747</v>
      </c>
      <c r="C10" s="8" t="s">
        <v>59</v>
      </c>
      <c r="H10" s="3"/>
    </row>
    <row r="11" spans="1:8" ht="24" customHeight="1" x14ac:dyDescent="0.2">
      <c r="A11" s="10"/>
      <c r="B11" s="7"/>
      <c r="C11" s="8"/>
    </row>
    <row r="12" spans="1:8" ht="24" customHeight="1" x14ac:dyDescent="0.2">
      <c r="A12" s="10"/>
      <c r="B12" s="7"/>
      <c r="C12" s="8"/>
    </row>
    <row r="13" spans="1:8" ht="24" customHeight="1" x14ac:dyDescent="0.2">
      <c r="A13" s="10"/>
      <c r="B13" s="7"/>
      <c r="C13" s="8"/>
    </row>
    <row r="14" spans="1:8" ht="24" customHeight="1" x14ac:dyDescent="0.2">
      <c r="A14" s="10"/>
      <c r="B14" s="7"/>
      <c r="C14" s="8"/>
    </row>
    <row r="15" spans="1:8" ht="24" customHeight="1" x14ac:dyDescent="0.2">
      <c r="A15" s="10"/>
      <c r="B15" s="7"/>
      <c r="C15" s="8"/>
    </row>
    <row r="16" spans="1:8" ht="24" customHeight="1" x14ac:dyDescent="0.2">
      <c r="A16" s="10"/>
      <c r="B16" s="7"/>
      <c r="C16" s="8"/>
    </row>
    <row r="17" spans="1:3" ht="24" customHeight="1" x14ac:dyDescent="0.2">
      <c r="A17" s="10"/>
      <c r="B17" s="7"/>
      <c r="C17" s="8"/>
    </row>
    <row r="18" spans="1:3" ht="24" customHeight="1" x14ac:dyDescent="0.2">
      <c r="A18" s="10"/>
      <c r="B18" s="7"/>
      <c r="C18" s="8"/>
    </row>
    <row r="19" spans="1:3" ht="24" customHeight="1" x14ac:dyDescent="0.2">
      <c r="A19" s="10"/>
      <c r="B19" s="7"/>
      <c r="C19" s="8"/>
    </row>
    <row r="20" spans="1:3" ht="24" customHeight="1" x14ac:dyDescent="0.2">
      <c r="A20" s="9"/>
      <c r="B20" s="7"/>
      <c r="C20" s="8"/>
    </row>
  </sheetData>
  <sheetProtection password="EDE9" sheet="1" objects="1" scenarios="1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T83"/>
  <sheetViews>
    <sheetView showGridLines="0" tabSelected="1" zoomScaleNormal="100" zoomScaleSheetLayoutView="130" workbookViewId="0">
      <selection activeCell="M16" sqref="M16:P16"/>
    </sheetView>
  </sheetViews>
  <sheetFormatPr baseColWidth="10" defaultRowHeight="12" x14ac:dyDescent="0.2"/>
  <cols>
    <col min="1" max="1" width="5.7109375" style="13" customWidth="1"/>
    <col min="2" max="2" width="15.7109375" style="13" customWidth="1"/>
    <col min="3" max="3" width="12.7109375" style="13" customWidth="1"/>
    <col min="4" max="4" width="5.7109375" style="13" customWidth="1"/>
    <col min="5" max="5" width="12.7109375" style="13" customWidth="1"/>
    <col min="6" max="6" width="0.5703125" style="13" customWidth="1"/>
    <col min="7" max="7" width="12.7109375" style="13" customWidth="1"/>
    <col min="8" max="8" width="0.5703125" style="13" customWidth="1"/>
    <col min="9" max="9" width="12.7109375" style="13" customWidth="1"/>
    <col min="10" max="10" width="0.5703125" style="13" customWidth="1"/>
    <col min="11" max="11" width="12.7109375" style="13" customWidth="1"/>
    <col min="12" max="12" width="0.5703125" style="13" customWidth="1"/>
    <col min="13" max="13" width="12.7109375" style="13" customWidth="1"/>
    <col min="14" max="14" width="0.5703125" style="13" customWidth="1"/>
    <col min="15" max="15" width="12.7109375" style="13" customWidth="1"/>
    <col min="16" max="16" width="0.5703125" style="13" customWidth="1"/>
    <col min="17" max="16384" width="11.42578125" style="13"/>
  </cols>
  <sheetData>
    <row r="1" spans="1:17" ht="15" customHeight="1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Q1" s="34"/>
    </row>
    <row r="2" spans="1:17" ht="1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7" ht="15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7" ht="1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7" ht="15" customHeight="1" x14ac:dyDescent="0.2">
      <c r="A5" s="35" t="s">
        <v>56</v>
      </c>
      <c r="B5" s="36"/>
      <c r="C5" s="36"/>
      <c r="D5" s="36"/>
      <c r="E5" s="36"/>
      <c r="F5" s="36"/>
      <c r="G5" s="36"/>
      <c r="H5" s="36"/>
      <c r="I5" s="14"/>
      <c r="J5" s="14"/>
      <c r="K5" s="14"/>
      <c r="L5" s="14"/>
      <c r="M5" s="14"/>
      <c r="N5" s="14"/>
      <c r="O5" s="14"/>
    </row>
    <row r="6" spans="1:17" ht="15" customHeight="1" x14ac:dyDescent="0.2">
      <c r="A6" s="108" t="s">
        <v>65</v>
      </c>
      <c r="B6" s="108"/>
      <c r="C6" s="108"/>
      <c r="D6" s="108"/>
      <c r="E6" s="49"/>
      <c r="F6" s="49"/>
      <c r="G6" s="49"/>
      <c r="H6" s="49"/>
      <c r="I6" s="37"/>
      <c r="J6" s="37"/>
      <c r="K6" s="37"/>
      <c r="L6" s="37"/>
      <c r="M6" s="37"/>
      <c r="N6" s="37"/>
      <c r="O6" s="37"/>
    </row>
    <row r="7" spans="1:17" ht="15" customHeight="1" x14ac:dyDescent="0.2">
      <c r="A7" s="108"/>
      <c r="B7" s="108"/>
      <c r="C7" s="108"/>
      <c r="D7" s="108"/>
      <c r="E7" s="49"/>
      <c r="F7" s="49"/>
      <c r="G7" s="49"/>
      <c r="H7" s="49"/>
      <c r="I7" s="37"/>
      <c r="J7" s="37"/>
      <c r="K7" s="37"/>
      <c r="L7" s="37"/>
      <c r="M7" s="37"/>
      <c r="N7" s="37"/>
      <c r="O7" s="37"/>
    </row>
    <row r="8" spans="1:17" ht="15" customHeight="1" x14ac:dyDescent="0.2">
      <c r="A8" s="108"/>
      <c r="B8" s="108"/>
      <c r="C8" s="108"/>
      <c r="D8" s="108"/>
      <c r="E8" s="49"/>
      <c r="F8" s="49"/>
      <c r="G8" s="49"/>
      <c r="H8" s="49"/>
      <c r="I8" s="37"/>
      <c r="J8" s="37"/>
      <c r="K8" s="37"/>
      <c r="L8" s="37"/>
      <c r="M8" s="37"/>
      <c r="N8" s="37"/>
      <c r="O8" s="37"/>
    </row>
    <row r="9" spans="1:17" ht="15" customHeight="1" x14ac:dyDescent="0.2">
      <c r="A9" s="108"/>
      <c r="B9" s="108"/>
      <c r="C9" s="108"/>
      <c r="D9" s="108"/>
      <c r="E9" s="49"/>
      <c r="F9" s="49"/>
      <c r="G9" s="49"/>
      <c r="H9" s="49"/>
      <c r="I9" s="37"/>
      <c r="J9" s="37"/>
      <c r="K9" s="37"/>
      <c r="L9" s="37"/>
      <c r="M9" s="37"/>
      <c r="N9" s="37"/>
      <c r="O9" s="37"/>
    </row>
    <row r="10" spans="1:17" ht="15" customHeight="1" x14ac:dyDescent="0.2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9"/>
    </row>
    <row r="11" spans="1:17" ht="15" customHeight="1" x14ac:dyDescent="0.2">
      <c r="A11" s="40" t="s">
        <v>4</v>
      </c>
      <c r="B11" s="38"/>
      <c r="C11" s="38"/>
      <c r="D11" s="38"/>
      <c r="K11" s="109" t="s">
        <v>5</v>
      </c>
      <c r="L11" s="110"/>
      <c r="M11" s="110"/>
      <c r="N11" s="110"/>
      <c r="O11" s="110"/>
      <c r="P11" s="111"/>
    </row>
    <row r="12" spans="1:17" ht="15" customHeight="1" x14ac:dyDescent="0.2">
      <c r="A12" s="40" t="s">
        <v>6</v>
      </c>
      <c r="B12" s="12"/>
      <c r="C12" s="12"/>
      <c r="D12" s="12"/>
      <c r="K12" s="112"/>
      <c r="L12" s="113"/>
      <c r="M12" s="113"/>
      <c r="N12" s="113"/>
      <c r="O12" s="113"/>
      <c r="P12" s="114"/>
    </row>
    <row r="13" spans="1:17" ht="15" customHeight="1" x14ac:dyDescent="0.2">
      <c r="A13" s="40" t="s">
        <v>7</v>
      </c>
      <c r="B13" s="14"/>
      <c r="C13" s="12"/>
      <c r="D13" s="12"/>
      <c r="K13" s="112"/>
      <c r="L13" s="113"/>
      <c r="M13" s="113"/>
      <c r="N13" s="113"/>
      <c r="O13" s="113"/>
      <c r="P13" s="114"/>
    </row>
    <row r="14" spans="1:17" ht="15" customHeight="1" x14ac:dyDescent="0.2">
      <c r="A14" s="40" t="s">
        <v>8</v>
      </c>
      <c r="B14" s="12"/>
      <c r="C14" s="12"/>
      <c r="D14" s="12"/>
      <c r="K14" s="112"/>
      <c r="L14" s="113"/>
      <c r="M14" s="113"/>
      <c r="N14" s="113"/>
      <c r="O14" s="113"/>
      <c r="P14" s="114"/>
    </row>
    <row r="15" spans="1:17" ht="18" customHeight="1" x14ac:dyDescent="0.2">
      <c r="B15" s="12"/>
      <c r="C15" s="12"/>
      <c r="D15" s="12"/>
      <c r="K15" s="86" t="s">
        <v>22</v>
      </c>
      <c r="L15" s="41"/>
      <c r="M15" s="117">
        <f ca="1">TODAY()</f>
        <v>43747</v>
      </c>
      <c r="N15" s="118"/>
      <c r="O15" s="118"/>
      <c r="P15" s="119"/>
    </row>
    <row r="16" spans="1:17" ht="18" customHeight="1" x14ac:dyDescent="0.2">
      <c r="A16" s="14"/>
      <c r="B16" s="14"/>
      <c r="C16" s="14"/>
      <c r="D16" s="14"/>
      <c r="E16" s="125" t="str">
        <f>IF(M16="","Bitte das Aktenzeichen eintragen!",IF(LEFT(M16,4)&lt;&gt;"KITA","Bitte ein gültiges Aktenzeichen eintragen!",""))</f>
        <v>Bitte das Aktenzeichen eintragen!</v>
      </c>
      <c r="F16" s="126"/>
      <c r="G16" s="126"/>
      <c r="H16" s="126"/>
      <c r="I16" s="127"/>
      <c r="K16" s="87" t="s">
        <v>9</v>
      </c>
      <c r="L16" s="41"/>
      <c r="M16" s="120"/>
      <c r="N16" s="121"/>
      <c r="O16" s="121"/>
      <c r="P16" s="122"/>
    </row>
    <row r="17" spans="1:16" ht="12" customHeight="1" x14ac:dyDescent="0.2">
      <c r="A17" s="14"/>
      <c r="B17" s="14"/>
      <c r="C17" s="12"/>
      <c r="D17" s="12"/>
      <c r="E17" s="12"/>
      <c r="F17" s="12"/>
      <c r="G17" s="12"/>
      <c r="H17" s="12"/>
    </row>
    <row r="18" spans="1:16" ht="15" customHeight="1" x14ac:dyDescent="0.2">
      <c r="A18" s="15" t="s">
        <v>53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7"/>
    </row>
    <row r="19" spans="1:16" s="14" customFormat="1" ht="5.0999999999999996" customHeight="1" x14ac:dyDescent="0.2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</row>
    <row r="20" spans="1:16" ht="18" customHeight="1" x14ac:dyDescent="0.2">
      <c r="A20" s="115" t="s">
        <v>57</v>
      </c>
      <c r="B20" s="116"/>
      <c r="C20" s="123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50" t="str">
        <f>IF(C20="","Name","")</f>
        <v>Name</v>
      </c>
      <c r="P20" s="64"/>
    </row>
    <row r="21" spans="1:16" s="14" customFormat="1" ht="5.0999999999999996" customHeight="1" x14ac:dyDescent="0.2">
      <c r="A21" s="65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66"/>
    </row>
    <row r="22" spans="1:16" s="14" customFormat="1" ht="18" customHeight="1" x14ac:dyDescent="0.2">
      <c r="A22" s="67" t="s">
        <v>49</v>
      </c>
      <c r="B22" s="42"/>
      <c r="C22" s="123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50" t="str">
        <f>IF(C22="","Name","")</f>
        <v>Name</v>
      </c>
      <c r="P22" s="66"/>
    </row>
    <row r="23" spans="1:16" ht="5.0999999999999996" customHeight="1" x14ac:dyDescent="0.2">
      <c r="A23" s="65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66"/>
    </row>
    <row r="24" spans="1:16" ht="18" customHeight="1" x14ac:dyDescent="0.2">
      <c r="A24" s="68" t="s">
        <v>50</v>
      </c>
      <c r="B24" s="69"/>
      <c r="C24" s="94"/>
      <c r="E24" s="43"/>
      <c r="F24" s="70" t="s">
        <v>51</v>
      </c>
      <c r="G24" s="94"/>
      <c r="K24" s="70"/>
      <c r="L24" s="70"/>
      <c r="M24" s="70"/>
      <c r="P24" s="66"/>
    </row>
    <row r="25" spans="1:16" ht="5.0999999999999996" customHeight="1" x14ac:dyDescent="0.2">
      <c r="A25" s="71"/>
      <c r="B25" s="72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4"/>
    </row>
    <row r="26" spans="1:16" ht="12" customHeight="1" x14ac:dyDescent="0.2">
      <c r="A26" s="12"/>
      <c r="B26" s="18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12"/>
    </row>
    <row r="27" spans="1:16" ht="15" customHeight="1" x14ac:dyDescent="0.2">
      <c r="A27" s="15" t="s">
        <v>54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8" spans="1:16" s="14" customFormat="1" ht="5.0999999999999996" customHeight="1" x14ac:dyDescent="0.2">
      <c r="A28" s="12"/>
      <c r="B28" s="12"/>
    </row>
    <row r="29" spans="1:16" s="14" customFormat="1" ht="15" customHeight="1" x14ac:dyDescent="0.2">
      <c r="A29" s="20" t="s">
        <v>52</v>
      </c>
      <c r="B29" s="21"/>
      <c r="C29" s="21"/>
      <c r="D29" s="21"/>
      <c r="E29" s="93" t="s">
        <v>60</v>
      </c>
      <c r="F29" s="92"/>
      <c r="G29" s="93" t="s">
        <v>61</v>
      </c>
      <c r="H29" s="92"/>
      <c r="I29" s="93" t="s">
        <v>62</v>
      </c>
      <c r="J29" s="21"/>
      <c r="K29" s="93" t="s">
        <v>63</v>
      </c>
      <c r="L29" s="21"/>
      <c r="M29" s="93" t="s">
        <v>64</v>
      </c>
      <c r="N29" s="21"/>
      <c r="O29" s="95" t="s">
        <v>40</v>
      </c>
      <c r="P29" s="85"/>
    </row>
    <row r="30" spans="1:16" s="14" customFormat="1" ht="5.0999999999999996" customHeight="1" x14ac:dyDescent="0.2">
      <c r="A30" s="75"/>
      <c r="B30" s="25"/>
      <c r="C30" s="30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66"/>
    </row>
    <row r="31" spans="1:16" s="14" customFormat="1" ht="15" customHeight="1" x14ac:dyDescent="0.2">
      <c r="A31" s="76" t="s">
        <v>12</v>
      </c>
      <c r="B31" s="58" t="s">
        <v>46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66"/>
    </row>
    <row r="32" spans="1:16" s="14" customFormat="1" ht="15" customHeight="1" x14ac:dyDescent="0.2">
      <c r="A32" s="77" t="s">
        <v>13</v>
      </c>
      <c r="B32" s="46" t="s">
        <v>0</v>
      </c>
      <c r="C32" s="25"/>
      <c r="D32" s="2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66"/>
    </row>
    <row r="33" spans="1:16" s="14" customFormat="1" ht="15" customHeight="1" x14ac:dyDescent="0.2">
      <c r="A33" s="56"/>
      <c r="B33" s="26" t="s">
        <v>32</v>
      </c>
      <c r="C33" s="25"/>
      <c r="D33" s="22"/>
      <c r="E33" s="88"/>
      <c r="F33" s="12"/>
      <c r="G33" s="88"/>
      <c r="H33" s="12"/>
      <c r="I33" s="88"/>
      <c r="J33" s="12"/>
      <c r="K33" s="88"/>
      <c r="L33" s="12"/>
      <c r="M33" s="88"/>
      <c r="N33" s="12"/>
      <c r="O33" s="98">
        <f>SUMPRODUCT(ROUND(E33:M33,2))</f>
        <v>0</v>
      </c>
      <c r="P33" s="66"/>
    </row>
    <row r="34" spans="1:16" s="14" customFormat="1" ht="15" customHeight="1" x14ac:dyDescent="0.2">
      <c r="A34" s="56"/>
      <c r="B34" s="26" t="s">
        <v>33</v>
      </c>
      <c r="C34" s="25"/>
      <c r="D34" s="22"/>
      <c r="E34" s="89"/>
      <c r="F34" s="12"/>
      <c r="G34" s="89"/>
      <c r="H34" s="12"/>
      <c r="I34" s="89"/>
      <c r="J34" s="12"/>
      <c r="K34" s="89"/>
      <c r="L34" s="12"/>
      <c r="M34" s="89"/>
      <c r="N34" s="12"/>
      <c r="O34" s="99">
        <f t="shared" ref="O34:O37" si="0">SUMPRODUCT(ROUND(E34:M34,2))</f>
        <v>0</v>
      </c>
      <c r="P34" s="66"/>
    </row>
    <row r="35" spans="1:16" s="14" customFormat="1" ht="15" customHeight="1" x14ac:dyDescent="0.2">
      <c r="A35" s="56"/>
      <c r="B35" s="26" t="s">
        <v>34</v>
      </c>
      <c r="C35" s="25"/>
      <c r="D35" s="22"/>
      <c r="E35" s="89"/>
      <c r="F35" s="12"/>
      <c r="G35" s="89"/>
      <c r="H35" s="12"/>
      <c r="I35" s="89"/>
      <c r="J35" s="12"/>
      <c r="K35" s="89"/>
      <c r="L35" s="12"/>
      <c r="M35" s="89"/>
      <c r="N35" s="12"/>
      <c r="O35" s="99">
        <f t="shared" si="0"/>
        <v>0</v>
      </c>
      <c r="P35" s="66"/>
    </row>
    <row r="36" spans="1:16" s="14" customFormat="1" ht="15" customHeight="1" x14ac:dyDescent="0.2">
      <c r="A36" s="56"/>
      <c r="B36" s="26" t="s">
        <v>35</v>
      </c>
      <c r="C36" s="25"/>
      <c r="D36" s="22"/>
      <c r="E36" s="89"/>
      <c r="F36" s="12"/>
      <c r="G36" s="89"/>
      <c r="H36" s="12"/>
      <c r="I36" s="89"/>
      <c r="J36" s="12"/>
      <c r="K36" s="89"/>
      <c r="L36" s="12"/>
      <c r="M36" s="89"/>
      <c r="N36" s="12"/>
      <c r="O36" s="99">
        <f t="shared" si="0"/>
        <v>0</v>
      </c>
      <c r="P36" s="66"/>
    </row>
    <row r="37" spans="1:16" s="14" customFormat="1" ht="15" customHeight="1" x14ac:dyDescent="0.2">
      <c r="A37" s="56"/>
      <c r="B37" s="26" t="s">
        <v>36</v>
      </c>
      <c r="C37" s="25"/>
      <c r="D37" s="22"/>
      <c r="E37" s="90"/>
      <c r="F37" s="12"/>
      <c r="G37" s="90"/>
      <c r="H37" s="12"/>
      <c r="I37" s="90"/>
      <c r="J37" s="12"/>
      <c r="K37" s="90"/>
      <c r="L37" s="12"/>
      <c r="M37" s="90"/>
      <c r="N37" s="12"/>
      <c r="O37" s="100">
        <f t="shared" si="0"/>
        <v>0</v>
      </c>
      <c r="P37" s="66"/>
    </row>
    <row r="38" spans="1:16" s="14" customFormat="1" ht="15" customHeight="1" x14ac:dyDescent="0.2">
      <c r="A38" s="77"/>
      <c r="B38" s="48" t="str">
        <f>CONCATENATE("Summe ",B32)</f>
        <v>Summe Bau (ohne Ausstattung)</v>
      </c>
      <c r="C38" s="25"/>
      <c r="D38" s="22"/>
      <c r="E38" s="53">
        <f>SUMPRODUCT(ROUND(E33:E37,2))</f>
        <v>0</v>
      </c>
      <c r="F38" s="12"/>
      <c r="G38" s="53">
        <f>SUMPRODUCT(ROUND(G33:G37,2))</f>
        <v>0</v>
      </c>
      <c r="H38" s="12"/>
      <c r="I38" s="53">
        <f>SUMPRODUCT(ROUND(I33:I37,2))</f>
        <v>0</v>
      </c>
      <c r="J38" s="12"/>
      <c r="K38" s="53">
        <f>SUMPRODUCT(ROUND(K33:K37,2))</f>
        <v>0</v>
      </c>
      <c r="L38" s="12"/>
      <c r="M38" s="53">
        <f>SUMPRODUCT(ROUND(M33:M37,2))</f>
        <v>0</v>
      </c>
      <c r="N38" s="12"/>
      <c r="O38" s="53">
        <f>SUMPRODUCT(ROUND(O33:O37,2))</f>
        <v>0</v>
      </c>
      <c r="P38" s="66"/>
    </row>
    <row r="39" spans="1:16" s="14" customFormat="1" ht="5.0999999999999996" customHeight="1" x14ac:dyDescent="0.2">
      <c r="A39" s="78"/>
      <c r="B39" s="30"/>
      <c r="C39" s="30"/>
      <c r="D39" s="30"/>
      <c r="E39" s="30"/>
      <c r="F39" s="12"/>
      <c r="G39" s="30"/>
      <c r="H39" s="12"/>
      <c r="I39" s="30"/>
      <c r="J39" s="12"/>
      <c r="K39" s="30"/>
      <c r="L39" s="12"/>
      <c r="M39" s="30"/>
      <c r="N39" s="12"/>
      <c r="O39" s="30"/>
      <c r="P39" s="66"/>
    </row>
    <row r="40" spans="1:16" s="14" customFormat="1" ht="15" customHeight="1" x14ac:dyDescent="0.2">
      <c r="A40" s="77" t="s">
        <v>14</v>
      </c>
      <c r="B40" s="46" t="s">
        <v>1</v>
      </c>
      <c r="C40" s="25"/>
      <c r="D40" s="22"/>
      <c r="E40" s="91"/>
      <c r="F40" s="12"/>
      <c r="G40" s="91"/>
      <c r="H40" s="12"/>
      <c r="I40" s="91"/>
      <c r="J40" s="12"/>
      <c r="K40" s="91"/>
      <c r="L40" s="12"/>
      <c r="M40" s="91"/>
      <c r="N40" s="12"/>
      <c r="O40" s="53">
        <f>SUMPRODUCT(ROUND(E40:M40,2))</f>
        <v>0</v>
      </c>
      <c r="P40" s="66"/>
    </row>
    <row r="41" spans="1:16" s="14" customFormat="1" ht="5.0999999999999996" customHeight="1" x14ac:dyDescent="0.2">
      <c r="A41" s="79"/>
      <c r="B41" s="22"/>
      <c r="C41" s="22"/>
      <c r="D41" s="27"/>
      <c r="E41" s="28"/>
      <c r="F41" s="12"/>
      <c r="G41" s="28"/>
      <c r="H41" s="12"/>
      <c r="I41" s="28"/>
      <c r="J41" s="12"/>
      <c r="K41" s="28"/>
      <c r="L41" s="12"/>
      <c r="M41" s="28"/>
      <c r="N41" s="12"/>
      <c r="O41" s="28"/>
      <c r="P41" s="66"/>
    </row>
    <row r="42" spans="1:16" s="14" customFormat="1" ht="15" customHeight="1" thickBot="1" x14ac:dyDescent="0.25">
      <c r="A42" s="77" t="s">
        <v>2</v>
      </c>
      <c r="B42" s="46"/>
      <c r="C42" s="46"/>
      <c r="D42" s="47"/>
      <c r="E42" s="54">
        <f>SUMPRODUCT(ROUND(E38:E40,2))</f>
        <v>0</v>
      </c>
      <c r="F42" s="12"/>
      <c r="G42" s="54">
        <f>SUMPRODUCT(ROUND(G38:G40,2))</f>
        <v>0</v>
      </c>
      <c r="H42" s="12"/>
      <c r="I42" s="54">
        <f>SUMPRODUCT(ROUND(I38:I40,2))</f>
        <v>0</v>
      </c>
      <c r="J42" s="12"/>
      <c r="K42" s="54">
        <f>SUMPRODUCT(ROUND(K38:K40,2))</f>
        <v>0</v>
      </c>
      <c r="L42" s="12"/>
      <c r="M42" s="54">
        <f>SUMPRODUCT(ROUND(M38:M40,2))</f>
        <v>0</v>
      </c>
      <c r="N42" s="12"/>
      <c r="O42" s="54">
        <f>SUMPRODUCT(ROUND(O38:O40,2))</f>
        <v>0</v>
      </c>
      <c r="P42" s="66"/>
    </row>
    <row r="43" spans="1:16" s="14" customFormat="1" ht="12" customHeight="1" thickTop="1" x14ac:dyDescent="0.2">
      <c r="A43" s="80"/>
      <c r="B43" s="81"/>
      <c r="C43" s="8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74"/>
    </row>
    <row r="44" spans="1:16" s="14" customFormat="1" ht="12" customHeight="1" x14ac:dyDescent="0.2">
      <c r="A44" s="23"/>
      <c r="B44" s="23"/>
      <c r="C44" s="13"/>
      <c r="D44" s="12"/>
    </row>
    <row r="45" spans="1:16" s="14" customFormat="1" ht="15" customHeight="1" x14ac:dyDescent="0.2">
      <c r="A45" s="20" t="s">
        <v>55</v>
      </c>
      <c r="B45" s="21"/>
      <c r="C45" s="21"/>
      <c r="D45" s="21"/>
      <c r="E45" s="93" t="s">
        <v>60</v>
      </c>
      <c r="F45" s="92"/>
      <c r="G45" s="93" t="s">
        <v>61</v>
      </c>
      <c r="H45" s="92"/>
      <c r="I45" s="93" t="s">
        <v>62</v>
      </c>
      <c r="J45" s="21"/>
      <c r="K45" s="93" t="s">
        <v>63</v>
      </c>
      <c r="L45" s="21"/>
      <c r="M45" s="93" t="s">
        <v>64</v>
      </c>
      <c r="N45" s="21"/>
      <c r="O45" s="95" t="str">
        <f>O29</f>
        <v>Gesamt</v>
      </c>
      <c r="P45" s="85"/>
    </row>
    <row r="46" spans="1:16" s="14" customFormat="1" ht="5.0999999999999996" customHeight="1" x14ac:dyDescent="0.2">
      <c r="A46" s="83"/>
      <c r="B46" s="29"/>
      <c r="C46" s="30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66"/>
    </row>
    <row r="47" spans="1:16" s="14" customFormat="1" ht="15" customHeight="1" x14ac:dyDescent="0.2">
      <c r="A47" s="76" t="s">
        <v>15</v>
      </c>
      <c r="B47" s="59" t="s">
        <v>39</v>
      </c>
      <c r="C47" s="24"/>
      <c r="D47" s="24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66"/>
    </row>
    <row r="48" spans="1:16" s="14" customFormat="1" ht="15" customHeight="1" x14ac:dyDescent="0.2">
      <c r="A48" s="56" t="s">
        <v>16</v>
      </c>
      <c r="B48" s="57" t="s">
        <v>41</v>
      </c>
      <c r="C48" s="25"/>
      <c r="D48" s="22"/>
      <c r="E48" s="51"/>
      <c r="F48" s="12"/>
      <c r="G48" s="51"/>
      <c r="H48" s="12"/>
      <c r="I48" s="51"/>
      <c r="J48" s="12"/>
      <c r="K48" s="51"/>
      <c r="L48" s="12"/>
      <c r="M48" s="51"/>
      <c r="N48" s="12"/>
      <c r="O48" s="98">
        <f>SUMPRODUCT(ROUND(E48:M48,2))</f>
        <v>0</v>
      </c>
      <c r="P48" s="66"/>
    </row>
    <row r="49" spans="1:16" s="14" customFormat="1" ht="15" customHeight="1" x14ac:dyDescent="0.2">
      <c r="A49" s="56" t="s">
        <v>17</v>
      </c>
      <c r="B49" s="57" t="s">
        <v>42</v>
      </c>
      <c r="C49" s="25"/>
      <c r="D49" s="22"/>
      <c r="E49" s="52"/>
      <c r="F49" s="12"/>
      <c r="G49" s="52"/>
      <c r="H49" s="12"/>
      <c r="I49" s="52"/>
      <c r="J49" s="12"/>
      <c r="K49" s="52"/>
      <c r="L49" s="12"/>
      <c r="M49" s="52"/>
      <c r="N49" s="12"/>
      <c r="O49" s="100">
        <f>SUMPRODUCT(ROUND(E49:M49,2))</f>
        <v>0</v>
      </c>
      <c r="P49" s="66"/>
    </row>
    <row r="50" spans="1:16" s="14" customFormat="1" ht="15" customHeight="1" x14ac:dyDescent="0.2">
      <c r="A50" s="78"/>
      <c r="B50" s="48" t="str">
        <f>CONCATENATE("Summe ",B47)</f>
        <v>Summe Kommunale/Öffentliche Mittel</v>
      </c>
      <c r="C50" s="46"/>
      <c r="D50" s="47"/>
      <c r="E50" s="53">
        <f>SUMPRODUCT(ROUND(E48:E49,2))</f>
        <v>0</v>
      </c>
      <c r="F50" s="12"/>
      <c r="G50" s="53">
        <f>SUMPRODUCT(ROUND(G48:G49,2))</f>
        <v>0</v>
      </c>
      <c r="H50" s="12"/>
      <c r="I50" s="53">
        <f>SUMPRODUCT(ROUND(I48:I49,2))</f>
        <v>0</v>
      </c>
      <c r="J50" s="12"/>
      <c r="K50" s="53">
        <f>SUMPRODUCT(ROUND(K48:K49,2))</f>
        <v>0</v>
      </c>
      <c r="L50" s="12"/>
      <c r="M50" s="53">
        <f>SUMPRODUCT(ROUND(M48:M49,2))</f>
        <v>0</v>
      </c>
      <c r="N50" s="12"/>
      <c r="O50" s="53">
        <f>SUMPRODUCT(ROUND(O48:O49,2))</f>
        <v>0</v>
      </c>
      <c r="P50" s="66"/>
    </row>
    <row r="51" spans="1:16" s="14" customFormat="1" ht="5.0999999999999996" customHeight="1" x14ac:dyDescent="0.2">
      <c r="A51" s="84"/>
      <c r="B51" s="29"/>
      <c r="C51" s="30"/>
      <c r="D51" s="12"/>
      <c r="E51" s="30"/>
      <c r="F51" s="12"/>
      <c r="G51" s="30"/>
      <c r="H51" s="12"/>
      <c r="I51" s="30"/>
      <c r="J51" s="12"/>
      <c r="K51" s="30"/>
      <c r="L51" s="12"/>
      <c r="M51" s="30"/>
      <c r="N51" s="12"/>
      <c r="O51" s="30"/>
      <c r="P51" s="66"/>
    </row>
    <row r="52" spans="1:16" s="14" customFormat="1" ht="15" customHeight="1" x14ac:dyDescent="0.2">
      <c r="A52" s="76" t="s">
        <v>18</v>
      </c>
      <c r="B52" s="59" t="s">
        <v>38</v>
      </c>
      <c r="C52" s="24"/>
      <c r="D52" s="24"/>
      <c r="E52" s="24"/>
      <c r="F52" s="12"/>
      <c r="G52" s="24"/>
      <c r="H52" s="12"/>
      <c r="I52" s="24"/>
      <c r="J52" s="12"/>
      <c r="K52" s="24"/>
      <c r="L52" s="12"/>
      <c r="M52" s="24"/>
      <c r="N52" s="12"/>
      <c r="O52" s="24"/>
      <c r="P52" s="66"/>
    </row>
    <row r="53" spans="1:16" s="14" customFormat="1" ht="15" customHeight="1" x14ac:dyDescent="0.2">
      <c r="A53" s="56" t="s">
        <v>20</v>
      </c>
      <c r="B53" s="57" t="s">
        <v>43</v>
      </c>
      <c r="C53" s="25"/>
      <c r="D53" s="22"/>
      <c r="E53" s="51"/>
      <c r="F53" s="12"/>
      <c r="G53" s="51"/>
      <c r="H53" s="12"/>
      <c r="I53" s="51"/>
      <c r="J53" s="12"/>
      <c r="K53" s="51"/>
      <c r="L53" s="12"/>
      <c r="M53" s="51"/>
      <c r="N53" s="12"/>
      <c r="O53" s="98">
        <f>SUMPRODUCT(ROUND(E53:M53,2))</f>
        <v>0</v>
      </c>
      <c r="P53" s="66"/>
    </row>
    <row r="54" spans="1:16" s="14" customFormat="1" ht="15" customHeight="1" x14ac:dyDescent="0.2">
      <c r="A54" s="56" t="s">
        <v>21</v>
      </c>
      <c r="B54" s="57" t="s">
        <v>44</v>
      </c>
      <c r="C54" s="25"/>
      <c r="D54" s="22"/>
      <c r="E54" s="52"/>
      <c r="F54" s="12"/>
      <c r="G54" s="52"/>
      <c r="H54" s="12"/>
      <c r="I54" s="52"/>
      <c r="J54" s="12"/>
      <c r="K54" s="52"/>
      <c r="L54" s="12"/>
      <c r="M54" s="52"/>
      <c r="N54" s="12"/>
      <c r="O54" s="100">
        <f>SUMPRODUCT(ROUND(E54:M54,2))</f>
        <v>0</v>
      </c>
      <c r="P54" s="66"/>
    </row>
    <row r="55" spans="1:16" s="14" customFormat="1" ht="15" customHeight="1" x14ac:dyDescent="0.2">
      <c r="A55" s="78"/>
      <c r="B55" s="48" t="str">
        <f>CONCATENATE("Summe ",B52)</f>
        <v>Summe Finanzierungsbeiträge Dritter</v>
      </c>
      <c r="C55" s="46"/>
      <c r="D55" s="47"/>
      <c r="E55" s="53">
        <f>SUMPRODUCT(ROUND(E53:E54,2))</f>
        <v>0</v>
      </c>
      <c r="F55" s="12"/>
      <c r="G55" s="53">
        <f>SUMPRODUCT(ROUND(G53:G54,2))</f>
        <v>0</v>
      </c>
      <c r="H55" s="12"/>
      <c r="I55" s="53">
        <f>SUMPRODUCT(ROUND(I53:I54,2))</f>
        <v>0</v>
      </c>
      <c r="J55" s="12"/>
      <c r="K55" s="53">
        <f>SUMPRODUCT(ROUND(K53:K54,2))</f>
        <v>0</v>
      </c>
      <c r="L55" s="12"/>
      <c r="M55" s="53">
        <f>SUMPRODUCT(ROUND(M53:M54,2))</f>
        <v>0</v>
      </c>
      <c r="N55" s="12"/>
      <c r="O55" s="53">
        <f>SUMPRODUCT(ROUND(O53:O54,2))</f>
        <v>0</v>
      </c>
      <c r="P55" s="66"/>
    </row>
    <row r="56" spans="1:16" s="14" customFormat="1" ht="5.0999999999999996" customHeight="1" x14ac:dyDescent="0.2">
      <c r="A56" s="84"/>
      <c r="B56" s="29"/>
      <c r="C56" s="30"/>
      <c r="D56" s="12"/>
      <c r="E56" s="30"/>
      <c r="F56" s="12"/>
      <c r="G56" s="30"/>
      <c r="H56" s="12"/>
      <c r="I56" s="30"/>
      <c r="J56" s="12"/>
      <c r="K56" s="30"/>
      <c r="L56" s="12"/>
      <c r="M56" s="30"/>
      <c r="N56" s="12"/>
      <c r="O56" s="30"/>
      <c r="P56" s="66"/>
    </row>
    <row r="57" spans="1:16" s="14" customFormat="1" ht="15" customHeight="1" x14ac:dyDescent="0.2">
      <c r="A57" s="76" t="s">
        <v>19</v>
      </c>
      <c r="B57" s="59" t="s">
        <v>37</v>
      </c>
      <c r="C57" s="46"/>
      <c r="D57" s="47"/>
      <c r="E57" s="60"/>
      <c r="F57" s="55"/>
      <c r="G57" s="60"/>
      <c r="H57" s="12"/>
      <c r="I57" s="60"/>
      <c r="J57" s="12"/>
      <c r="K57" s="60"/>
      <c r="L57" s="12"/>
      <c r="M57" s="60"/>
      <c r="N57" s="12"/>
      <c r="O57" s="53">
        <f>SUMPRODUCT(ROUND(E57:M57,2))</f>
        <v>0</v>
      </c>
      <c r="P57" s="66"/>
    </row>
    <row r="58" spans="1:16" s="14" customFormat="1" ht="5.0999999999999996" customHeight="1" x14ac:dyDescent="0.2">
      <c r="A58" s="84"/>
      <c r="B58" s="29"/>
      <c r="C58" s="30"/>
      <c r="D58" s="12"/>
      <c r="E58" s="30"/>
      <c r="F58" s="30"/>
      <c r="G58" s="30"/>
      <c r="H58" s="12"/>
      <c r="I58" s="30"/>
      <c r="J58" s="12"/>
      <c r="K58" s="30"/>
      <c r="L58" s="12"/>
      <c r="M58" s="30"/>
      <c r="N58" s="12"/>
      <c r="O58" s="30"/>
      <c r="P58" s="66"/>
    </row>
    <row r="59" spans="1:16" s="14" customFormat="1" ht="15" customHeight="1" thickBot="1" x14ac:dyDescent="0.25">
      <c r="A59" s="77" t="s">
        <v>3</v>
      </c>
      <c r="B59" s="46"/>
      <c r="C59" s="46"/>
      <c r="D59" s="47"/>
      <c r="E59" s="54">
        <f>E50+E55+ROUND(E57,2)</f>
        <v>0</v>
      </c>
      <c r="F59" s="55"/>
      <c r="G59" s="54">
        <f>G50+G55+ROUND(G57,2)</f>
        <v>0</v>
      </c>
      <c r="H59" s="12"/>
      <c r="I59" s="54">
        <f>I50+I55+ROUND(I57,2)</f>
        <v>0</v>
      </c>
      <c r="J59" s="12"/>
      <c r="K59" s="54">
        <f>K50+K55+ROUND(K57,2)</f>
        <v>0</v>
      </c>
      <c r="L59" s="12"/>
      <c r="M59" s="54">
        <f>M50+M55+ROUND(M57,2)</f>
        <v>0</v>
      </c>
      <c r="N59" s="12"/>
      <c r="O59" s="54">
        <f>O50+O55+ROUND(O57,2)</f>
        <v>0</v>
      </c>
      <c r="P59" s="66"/>
    </row>
    <row r="60" spans="1:16" s="14" customFormat="1" ht="12" customHeight="1" thickTop="1" x14ac:dyDescent="0.2">
      <c r="A60" s="7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74"/>
    </row>
    <row r="61" spans="1:16" s="14" customFormat="1" ht="12" customHeight="1" x14ac:dyDescent="0.2">
      <c r="A61" s="12"/>
      <c r="B61" s="12"/>
    </row>
    <row r="62" spans="1:16" s="14" customFormat="1" ht="12" customHeight="1" x14ac:dyDescent="0.2">
      <c r="A62" s="12"/>
      <c r="B62" s="12"/>
    </row>
    <row r="63" spans="1:16" s="14" customFormat="1" ht="12" customHeight="1" x14ac:dyDescent="0.2">
      <c r="A63" s="12"/>
      <c r="B63" s="12"/>
    </row>
    <row r="64" spans="1:16" s="14" customFormat="1" ht="12" customHeight="1" x14ac:dyDescent="0.2">
      <c r="A64" s="12"/>
      <c r="B64" s="12"/>
    </row>
    <row r="65" spans="1:20" s="14" customFormat="1" ht="12" customHeight="1" x14ac:dyDescent="0.2">
      <c r="A65" s="12"/>
      <c r="B65" s="12"/>
    </row>
    <row r="66" spans="1:20" s="31" customFormat="1" ht="12" customHeight="1" x14ac:dyDescent="0.2">
      <c r="A66" s="131"/>
      <c r="B66" s="131"/>
      <c r="C66" s="131"/>
      <c r="E66" s="129"/>
      <c r="F66" s="129"/>
      <c r="G66" s="129"/>
      <c r="H66" s="129"/>
      <c r="I66" s="129"/>
      <c r="J66" s="129"/>
      <c r="K66" s="129"/>
      <c r="L66" s="129"/>
      <c r="M66" s="14"/>
      <c r="N66" s="14"/>
      <c r="O66" s="14"/>
      <c r="P66" s="14"/>
    </row>
    <row r="67" spans="1:20" s="31" customFormat="1" ht="12" customHeight="1" x14ac:dyDescent="0.2">
      <c r="A67" s="128"/>
      <c r="B67" s="128"/>
      <c r="C67" s="11">
        <f ca="1">IF($M$15="","",$M$15)</f>
        <v>43747</v>
      </c>
      <c r="E67" s="130"/>
      <c r="F67" s="130"/>
      <c r="G67" s="130"/>
      <c r="H67" s="130"/>
      <c r="I67" s="130"/>
      <c r="J67" s="130"/>
      <c r="K67" s="130"/>
      <c r="L67" s="130"/>
      <c r="M67" s="14"/>
      <c r="N67" s="14"/>
      <c r="O67" s="14"/>
      <c r="P67" s="14"/>
    </row>
    <row r="68" spans="1:20" s="31" customFormat="1" ht="12" customHeight="1" x14ac:dyDescent="0.2">
      <c r="A68" s="96" t="s">
        <v>11</v>
      </c>
      <c r="B68" s="14"/>
      <c r="E68" s="101" t="s">
        <v>48</v>
      </c>
      <c r="F68" s="102"/>
      <c r="G68" s="102"/>
      <c r="H68" s="102"/>
      <c r="I68" s="102"/>
      <c r="J68" s="102"/>
      <c r="K68" s="102"/>
      <c r="L68" s="102"/>
      <c r="M68" s="14"/>
      <c r="N68" s="14"/>
      <c r="O68" s="14"/>
      <c r="P68" s="14"/>
    </row>
    <row r="69" spans="1:20" s="14" customFormat="1" ht="12" customHeight="1" x14ac:dyDescent="0.2">
      <c r="A69" s="12"/>
      <c r="B69" s="12"/>
      <c r="E69" s="97" t="s">
        <v>47</v>
      </c>
      <c r="F69" s="103"/>
      <c r="G69" s="103"/>
      <c r="H69" s="103"/>
      <c r="I69" s="103"/>
      <c r="J69" s="103"/>
      <c r="K69" s="103"/>
      <c r="L69" s="103"/>
    </row>
    <row r="70" spans="1:20" s="14" customFormat="1" ht="12" customHeight="1" x14ac:dyDescent="0.2">
      <c r="A70" s="12"/>
      <c r="B70" s="12"/>
      <c r="E70" s="97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1:20" s="14" customFormat="1" ht="12" customHeight="1" x14ac:dyDescent="0.2">
      <c r="A71" s="12"/>
      <c r="B71" s="12"/>
      <c r="E71" s="97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1:20" s="14" customFormat="1" ht="12" customHeight="1" x14ac:dyDescent="0.2">
      <c r="A72" s="12"/>
      <c r="B72" s="12"/>
      <c r="E72" s="97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1:20" s="14" customFormat="1" ht="12" customHeight="1" x14ac:dyDescent="0.2">
      <c r="A73" s="12"/>
      <c r="B73" s="12"/>
      <c r="E73" s="97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1:20" s="14" customFormat="1" ht="12" customHeight="1" x14ac:dyDescent="0.2">
      <c r="A74" s="12"/>
      <c r="B74" s="12"/>
      <c r="E74" s="97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1:20" s="14" customFormat="1" ht="12" customHeight="1" x14ac:dyDescent="0.2">
      <c r="A75" s="32"/>
      <c r="B75" s="32"/>
      <c r="E75" s="97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1:20" s="14" customFormat="1" ht="3.95" customHeight="1" x14ac:dyDescent="0.2">
      <c r="A76" s="12"/>
      <c r="B76" s="12"/>
    </row>
    <row r="77" spans="1:20" s="14" customFormat="1" ht="12" customHeight="1" x14ac:dyDescent="0.2">
      <c r="A77" s="44">
        <v>1</v>
      </c>
      <c r="B77" s="19" t="s">
        <v>23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1:20" s="14" customFormat="1" ht="12" customHeight="1" x14ac:dyDescent="0.2">
      <c r="A78" s="44"/>
      <c r="B78" s="19" t="s">
        <v>24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1:20" s="14" customFormat="1" ht="12" customHeight="1" x14ac:dyDescent="0.2">
      <c r="A79" s="44"/>
      <c r="B79" s="19" t="s">
        <v>25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1:20" s="14" customFormat="1" ht="12" customHeight="1" x14ac:dyDescent="0.2">
      <c r="A80" s="12"/>
      <c r="B80" s="12"/>
    </row>
    <row r="81" spans="1:1" s="14" customFormat="1" ht="12" customHeight="1" x14ac:dyDescent="0.2">
      <c r="A81" s="33" t="str">
        <f>Änderungsdoku!$A$5</f>
        <v>Änderungsantrag zum Ausgaben- und Finanzierungsplan Landesinvestitionsprogramm Kindertageseinrichtungen</v>
      </c>
    </row>
    <row r="82" spans="1:1" s="14" customFormat="1" ht="12" customHeight="1" x14ac:dyDescent="0.2">
      <c r="A82" s="45" t="str">
        <f>CONCATENATE("Formularversion: ",LOOKUP(2,1/(Änderungsdoku!$A$1:$A$1001&lt;&gt;""),Änderungsdoku!A:A)," vom ",TEXT(VLOOKUP(LOOKUP(2,1/(Änderungsdoku!$A$1:$A$1001&lt;&gt;""),Änderungsdoku!A:A),Änderungsdoku!$A$1:$B$1001,2,FALSE),"TT.MM.JJ"))</f>
        <v>Formularversion: V 1.1 vom 09.10.19</v>
      </c>
    </row>
    <row r="83" spans="1:1" x14ac:dyDescent="0.2">
      <c r="A83" s="13" t="s">
        <v>10</v>
      </c>
    </row>
  </sheetData>
  <sheetProtection password="EDE9" sheet="1" objects="1" scenarios="1" selectLockedCells="1"/>
  <mergeCells count="12">
    <mergeCell ref="A67:B67"/>
    <mergeCell ref="E66:L66"/>
    <mergeCell ref="E67:L67"/>
    <mergeCell ref="A66:C66"/>
    <mergeCell ref="C22:N22"/>
    <mergeCell ref="A6:D9"/>
    <mergeCell ref="K11:P14"/>
    <mergeCell ref="A20:B20"/>
    <mergeCell ref="M15:P15"/>
    <mergeCell ref="M16:P16"/>
    <mergeCell ref="C20:N20"/>
    <mergeCell ref="E16:I16"/>
  </mergeCells>
  <phoneticPr fontId="3" type="noConversion"/>
  <conditionalFormatting sqref="E16:I16">
    <cfRule type="cellIs" dxfId="0" priority="1" stopIfTrue="1" operator="equal">
      <formula>""</formula>
    </cfRule>
  </conditionalFormatting>
  <printOptions horizontalCentered="1"/>
  <pageMargins left="0.59055118110236227" right="0.19685039370078741" top="0.19685039370078741" bottom="0.19685039370078741" header="0.19685039370078741" footer="0.19685039370078741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Änderungsdoku</vt:lpstr>
      <vt:lpstr>Ausgaben- und Finanzierungsplan</vt:lpstr>
      <vt:lpstr>Änderungsdoku!Druckbereich</vt:lpstr>
      <vt:lpstr>'Ausgaben- und Finanzierungsplan'!Druckbereich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2019-10-09T09:53:52Z</cp:lastPrinted>
  <dcterms:created xsi:type="dcterms:W3CDTF">2008-07-29T08:48:50Z</dcterms:created>
  <dcterms:modified xsi:type="dcterms:W3CDTF">2019-10-09T11:44:59Z</dcterms:modified>
</cp:coreProperties>
</file>