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VWN\"/>
    </mc:Choice>
  </mc:AlternateContent>
  <bookViews>
    <workbookView xWindow="-20" yWindow="-20" windowWidth="14400" windowHeight="11960" tabRatio="814" activeTab="1"/>
  </bookViews>
  <sheets>
    <sheet name="Änderungsdoku" sheetId="236" r:id="rId1"/>
    <sheet name="Seite 1" sheetId="133" r:id="rId2"/>
    <sheet name="Seite 2" sheetId="13" r:id="rId3"/>
    <sheet name="Seite 3" sheetId="196" r:id="rId4"/>
    <sheet name="Seite 4" sheetId="267" r:id="rId5"/>
  </sheets>
  <definedNames>
    <definedName name="_xlnm.Print_Area" localSheetId="0">Änderungsdoku!$A:$C</definedName>
    <definedName name="_xlnm.Print_Area" localSheetId="1">'Seite 1'!$A$1:$T$70</definedName>
    <definedName name="_xlnm.Print_Area" localSheetId="2">'Seite 2'!$A$1:$J$74</definedName>
    <definedName name="_xlnm.Print_Area" localSheetId="3">'Seite 3'!$A$1:$J$63</definedName>
    <definedName name="_xlnm.Print_Area" localSheetId="4">'Seite 4'!$A$1:$S$70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70" i="133" l="1"/>
  <c r="A69" i="133"/>
  <c r="A4" i="236"/>
  <c r="A55" i="267" l="1"/>
  <c r="A54" i="267"/>
  <c r="I35" i="196" l="1"/>
  <c r="I29" i="196"/>
  <c r="I41" i="196" s="1"/>
  <c r="I19" i="196"/>
  <c r="G52" i="196" l="1"/>
  <c r="G35" i="196" l="1"/>
  <c r="G29" i="196"/>
  <c r="G19" i="196"/>
  <c r="G50" i="196" s="1"/>
  <c r="G54" i="196" s="1"/>
  <c r="B35" i="196"/>
  <c r="B29" i="196"/>
  <c r="G41" i="196" l="1"/>
  <c r="O1" i="267"/>
  <c r="G24" i="196" l="1"/>
  <c r="G11" i="196"/>
  <c r="I1" i="196"/>
  <c r="H1" i="13"/>
  <c r="P60" i="133"/>
  <c r="Q43" i="133"/>
  <c r="H43" i="133"/>
  <c r="R31" i="133"/>
  <c r="R30" i="133"/>
  <c r="P17" i="133" l="1"/>
  <c r="I50" i="196"/>
  <c r="I54" i="196" s="1"/>
  <c r="A69" i="267" l="1"/>
  <c r="A62" i="196"/>
  <c r="A70" i="267"/>
  <c r="A63" i="196"/>
  <c r="G50" i="267"/>
  <c r="O2" i="267"/>
  <c r="H2" i="13"/>
  <c r="I2" i="196"/>
  <c r="A74" i="13"/>
  <c r="A73" i="13"/>
  <c r="I52" i="196"/>
  <c r="I44" i="196" l="1"/>
  <c r="A44" i="196" s="1"/>
  <c r="A46" i="196" s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<sst xmlns="http://schemas.openxmlformats.org/spreadsheetml/2006/main" count="155" uniqueCount="125">
  <si>
    <t>3. Ergebnisbilanz</t>
  </si>
  <si>
    <t>Berichtsraster für Sachberichte</t>
  </si>
  <si>
    <t>1. Kurze Darstellung</t>
  </si>
  <si>
    <t></t>
  </si>
  <si>
    <t>Eingangsstempel:</t>
  </si>
  <si>
    <t>bis:</t>
  </si>
  <si>
    <t>2. Erläuterungen</t>
  </si>
  <si>
    <t>1.</t>
  </si>
  <si>
    <t>2.</t>
  </si>
  <si>
    <t>4.</t>
  </si>
  <si>
    <t>Ich bestätige, dass</t>
  </si>
  <si>
    <t>Zuwendungsempfänger/Anschrift</t>
  </si>
  <si>
    <t>Ort, Datum</t>
  </si>
  <si>
    <t>Siehe Fußnote 1 Seite 1 des Verwendungsnachweises.</t>
  </si>
  <si>
    <t>1.2</t>
  </si>
  <si>
    <t>2.1</t>
  </si>
  <si>
    <t>2.3</t>
  </si>
  <si>
    <t>Private Mittel</t>
  </si>
  <si>
    <t>Gesamtsumme der Finanzierung</t>
  </si>
  <si>
    <t>Betrag in €</t>
  </si>
  <si>
    <t>Ansprechpartner/in:</t>
  </si>
  <si>
    <t>Weitere Ausführungen bitte als Anlage beifügen!</t>
  </si>
  <si>
    <t>3.</t>
  </si>
  <si>
    <t>Öffentliche Mittel</t>
  </si>
  <si>
    <t>die Angaben in diesem Verwendungsnachweis richtig und vollständig sind.</t>
  </si>
  <si>
    <t>die Angaben mit den Büchern und Belegen übereinstimmen.</t>
  </si>
  <si>
    <t>keine Einschränkungen hinsichtlich der steuerlichen Unbedenklichkeit bestehen.</t>
  </si>
  <si>
    <r>
      <t>Landesmittel</t>
    </r>
    <r>
      <rPr>
        <sz val="9"/>
        <rFont val="Arial"/>
        <family val="2"/>
      </rPr>
      <t xml:space="preserve"> (bewilligte und ausgezahlte Zuwendung)</t>
    </r>
  </si>
  <si>
    <t>Gesamtsumme der zuwendungsfähigen Ausgaben</t>
  </si>
  <si>
    <t>3.1</t>
  </si>
  <si>
    <t>3.2</t>
  </si>
  <si>
    <t>3.3</t>
  </si>
  <si>
    <t xml:space="preserve">Aktenzeichen: </t>
  </si>
  <si>
    <t xml:space="preserve">Verwendungsnachweis vom: </t>
  </si>
  <si>
    <t>Bescheid vom</t>
  </si>
  <si>
    <t>Datum</t>
  </si>
  <si>
    <t>Änderungsdokumentation</t>
  </si>
  <si>
    <t>Version</t>
  </si>
  <si>
    <t>Beschreibung der Änderung</t>
  </si>
  <si>
    <t>V 1.0</t>
  </si>
  <si>
    <t>Ersterstellung</t>
  </si>
  <si>
    <t>Ausgaben</t>
  </si>
  <si>
    <t>Geben Sie eine aussagefähige Darstellung des durchgeführten Projektverlaufes und des Erfolges im Einzelnen.</t>
  </si>
  <si>
    <t xml:space="preserve">Abweichungen der Einnahmen und Ausgaben gegenüber dem Ausgaben- und Finanzierungsplan sind zu </t>
  </si>
  <si>
    <t>erläutern. Berichte externer Dritter sind beizufügen.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</si>
  <si>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</si>
  <si>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</si>
  <si>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</si>
  <si>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des Hintergrundes und der Zielsetzung des Projektes</t>
  </si>
  <si>
    <t>der Rahmenbedingungen des Projektes</t>
  </si>
  <si>
    <t>der Maßnahmeplanung und des Projektablaufes</t>
  </si>
  <si>
    <t>der ggf. vorhandenen Besonderheiten des Projektes/der Zielgruppe</t>
  </si>
  <si>
    <t>Ø</t>
  </si>
  <si>
    <t>zu etwaigen Abweichungen zum genehmigten Ausgaben- und Finanzierungsplan</t>
  </si>
  <si>
    <t>Eingehende Darstellung der erzielten Ergebnisse, des Erfolges und der</t>
  </si>
  <si>
    <t>Auswirkungen des Projektes</t>
  </si>
  <si>
    <t>Datum:</t>
  </si>
  <si>
    <t>I. Allgemeine Angaben¹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</si>
  <si>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</si>
  <si>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</si>
  <si>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</si>
  <si>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</si>
  <si>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</si>
  <si>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</si>
  <si>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</si>
  <si>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</si>
  <si>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</si>
  <si>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</si>
  <si>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</si>
  <si>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2. Sachbericht</t>
  </si>
  <si>
    <t>Zutreffendes bitte ankreuzen!</t>
  </si>
  <si>
    <t>ich zum Vorsteuerabzug allgemein oder für das hier durchgeführte Projekt</t>
  </si>
  <si>
    <t>und das bei der Abrechnung im Verwendungsnachweis berücksichtigt habe.</t>
  </si>
  <si>
    <t>rechtsverbindliche Unterschrift(en) des Zuwendungsempfängers</t>
  </si>
  <si>
    <t>Bitte den Namen zusätzlich in Druckbuchstaben angeben!</t>
  </si>
  <si>
    <t>Zuwendungsfähige Gesamtausgaben (in €)¹</t>
  </si>
  <si>
    <t>1.1</t>
  </si>
  <si>
    <t>Finanzierung des Projektes bezogen auf die zuwendungsfähigen Gesamtausgaben (in €)¹</t>
  </si>
  <si>
    <t>F-TIER</t>
  </si>
  <si>
    <t>Förderung von nicht investiven Maßnahmen des Tierschutzes in Thüringen</t>
  </si>
  <si>
    <t>Fax-Nr.:</t>
  </si>
  <si>
    <t>Funktion Ansprechpartner/in:</t>
  </si>
  <si>
    <t>2.2</t>
  </si>
  <si>
    <t>Kommunale Mittel (von Gemeinde, Stadt, Landkreis)</t>
  </si>
  <si>
    <t>Zuwendungen des Bundes und der EU</t>
  </si>
  <si>
    <t>weitere Zuwendungen des Freistaats Thüringen</t>
  </si>
  <si>
    <t>Ausgaben für die Kastration/Sterilisation und Kennzeichnung freilebender Katzen</t>
  </si>
  <si>
    <t>Ausgaben für die Anschaffung von Einrichtungsgegenständen und Hilfsmitteln</t>
  </si>
  <si>
    <t>Projektort:</t>
  </si>
  <si>
    <r>
      <rPr>
        <i/>
        <u/>
        <sz val="9"/>
        <color rgb="FF0070C0"/>
        <rFont val="Arial"/>
        <family val="2"/>
      </rPr>
      <t>Hinweis:</t>
    </r>
    <r>
      <rPr>
        <i/>
        <sz val="9"/>
        <color rgb="FF0070C0"/>
        <rFont val="Arial"/>
        <family val="2"/>
      </rPr>
      <t xml:space="preserve"> Die Belege für die Kosten der durchgeführten Kastrationen bzw. Sterilisationen und der Kennzeichnung durch Mikrochip müssen zur Verwendungsnachweisprüfung eingereicht werden.</t>
    </r>
  </si>
  <si>
    <t>Eigenmittel</t>
  </si>
  <si>
    <t>Einnahmen aus dem Projekt</t>
  </si>
  <si>
    <t>Mittel von Stiftungen und Spenden für das Projekt</t>
  </si>
  <si>
    <t>Sonstige Finanzierungsmittel</t>
  </si>
  <si>
    <t>5.</t>
  </si>
  <si>
    <t>Landesmittel</t>
  </si>
  <si>
    <t>prozentualer Anteil</t>
  </si>
  <si>
    <t>Anteil der Zuwendung an den zuwendungsfähigen Gesamtausgaben (in %)</t>
  </si>
  <si>
    <t>zuwendungsfähige Gesamtausgaben</t>
  </si>
  <si>
    <t>die im Rahmen der Kastration oder Sterilisation der Katzen vorgenommene 
Kennzeichnung mittels Mikrochip erfolgt ist und die Registrierung in einem 
Haustierregister vorgenommen wurde.</t>
  </si>
  <si>
    <t xml:space="preserve">mir bekannt ist, dass ich mich wegen unrichtigen, unvollständigen oder unterlassenen Angaben über 
subventionserhebliche Tatsachen gemäß § 264 des Strafgesetzbuches wegen Subventionsbetruges
strafbar machen kann. </t>
  </si>
  <si>
    <t xml:space="preserve">mir ferner bekannt ist, dass ich verpflichtet bin, der Bewilligungsbehörde mitzuteilen, sobald sich Umstände 
ändern, die subventionserhebliche Tatsachen betreffen. </t>
  </si>
  <si>
    <t>mir der Gesetzestext des § 264 StGB sowie der §§ 3 - 5 des Subventionsgesetzes (SubvG) mit den 
Antragsunterlagen übergeben wurde und ich den Inhalt zur Kenntnis genommen habe.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</si>
  <si>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</si>
  <si>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</si>
  <si>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</si>
  <si>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die Ausgaben notwendig waren.</t>
  </si>
  <si>
    <t>die Zuwendung zweckentsprechend, wirtschaftlich und sparsam verwendet wurde.</t>
  </si>
  <si>
    <t>Verwendungsnachweis (ohne Beleglisten nach ANBest-Gk)</t>
  </si>
  <si>
    <t>4. Bestätigungen und Erklärung im Sinne ANBest-Gk¹</t>
  </si>
  <si>
    <t>3. Zahlenmäßiger Nachweis der Ausgaben und Finanzierung</t>
  </si>
  <si>
    <t>Weimarische Straße 45/46</t>
  </si>
  <si>
    <t>99099 Erfurt</t>
  </si>
  <si>
    <t>V 1.1</t>
  </si>
  <si>
    <t>Adressänderung</t>
  </si>
  <si>
    <t>VWN</t>
  </si>
  <si>
    <t>Nicht investive Förderung des Tierschutzes (ohne Beleglisten)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</si>
  <si>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</si>
  <si>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</si>
  <si>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</si>
  <si>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</si>
  <si>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</si>
  <si>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</si>
  <si>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
wurde zur Finanzierung des o. g. Projektes insgesamt bewilligt:</t>
  </si>
  <si>
    <t>den betroffenen Personen im Sinne des Art. 4 DSGVO (z. B. Mitarbeiter/in, Ansprechpartner/in, Teilnehmer/in 
im Projekt) die Kenntnisnahme der allgemeinen "Datenschutzerklärung Förderverfahren" des TLVwA bzw. auf 
den jeweiligen Empfänger 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</si>
</sst>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  <numFmt numFmtId="169" formatCode="0.00%;;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8"/>
      <color indexed="22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9"/>
      <color indexed="81"/>
      <name val="Arial"/>
      <family val="2"/>
    </font>
    <font>
      <sz val="9"/>
      <color theme="0"/>
      <name val="Arial"/>
      <family val="2"/>
    </font>
    <font>
      <i/>
      <sz val="8"/>
      <color rgb="FF0070C0"/>
      <name val="Arial"/>
      <family val="2"/>
    </font>
    <font>
      <b/>
      <sz val="9"/>
      <color rgb="FFFF000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i/>
      <sz val="9"/>
      <color rgb="FF0070C0"/>
      <name val="Arial"/>
      <family val="2"/>
    </font>
    <font>
      <i/>
      <u/>
      <sz val="9"/>
      <color rgb="FF0070C0"/>
      <name val="Arial"/>
      <family val="2"/>
    </font>
    <font>
      <u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373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0" xfId="0" applyFont="1" applyFill="1" applyBorder="1" applyAlignment="1" applyProtection="1">
      <alignment horizontal="left" vertical="center" wrapText="1" indent="2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right" vertical="center" indent="2"/>
      <protection hidden="1"/>
    </xf>
    <xf numFmtId="3" fontId="5" fillId="0" borderId="0" xfId="0" applyNumberFormat="1" applyFont="1" applyFill="1" applyBorder="1" applyAlignment="1" applyProtection="1">
      <alignment horizontal="right" vertical="center" indent="8"/>
      <protection hidden="1"/>
    </xf>
    <xf numFmtId="4" fontId="19" fillId="0" borderId="0" xfId="0" applyNumberFormat="1" applyFont="1" applyFill="1" applyBorder="1" applyAlignment="1" applyProtection="1">
      <alignment horizontal="left" vertical="center"/>
      <protection hidden="1"/>
    </xf>
    <xf numFmtId="4" fontId="19" fillId="0" borderId="0" xfId="0" applyNumberFormat="1" applyFont="1" applyFill="1" applyBorder="1" applyAlignment="1" applyProtection="1">
      <alignment horizontal="right" vertical="center" indent="2"/>
      <protection hidden="1"/>
    </xf>
    <xf numFmtId="49" fontId="4" fillId="0" borderId="6" xfId="0" applyNumberFormat="1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0" xfId="22" applyNumberFormat="1" applyAlignment="1" applyProtection="1">
      <alignment vertical="center"/>
      <protection hidden="1"/>
    </xf>
    <xf numFmtId="0" fontId="4" fillId="0" borderId="0" xfId="22" applyNumberFormat="1" applyAlignment="1" applyProtection="1">
      <alignment horizontal="center" vertical="center"/>
      <protection hidden="1"/>
    </xf>
    <xf numFmtId="0" fontId="4" fillId="0" borderId="0" xfId="22" applyNumberForma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top"/>
    </xf>
    <xf numFmtId="49" fontId="5" fillId="14" borderId="5" xfId="0" applyNumberFormat="1" applyFont="1" applyFill="1" applyBorder="1" applyAlignment="1" applyProtection="1">
      <alignment horizontal="left" vertical="center" indent="1"/>
      <protection hidden="1"/>
    </xf>
    <xf numFmtId="49" fontId="5" fillId="14" borderId="11" xfId="0" applyNumberFormat="1" applyFont="1" applyFill="1" applyBorder="1" applyAlignment="1" applyProtection="1">
      <alignment vertical="center" wrapText="1"/>
      <protection hidden="1"/>
    </xf>
    <xf numFmtId="49" fontId="5" fillId="14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5" fillId="12" borderId="5" xfId="0" applyFont="1" applyFill="1" applyBorder="1" applyAlignment="1" applyProtection="1">
      <alignment horizontal="left" vertical="center" indent="1"/>
      <protection hidden="1"/>
    </xf>
    <xf numFmtId="0" fontId="5" fillId="12" borderId="11" xfId="0" applyFont="1" applyFill="1" applyBorder="1" applyAlignment="1" applyProtection="1">
      <alignment horizontal="left" vertical="center" indent="1"/>
      <protection hidden="1"/>
    </xf>
    <xf numFmtId="0" fontId="5" fillId="12" borderId="12" xfId="0" applyFont="1" applyFill="1" applyBorder="1" applyAlignment="1" applyProtection="1">
      <alignment horizontal="left" vertical="center" indent="1"/>
      <protection hidden="1"/>
    </xf>
    <xf numFmtId="0" fontId="4" fillId="0" borderId="14" xfId="0" applyFont="1" applyFill="1" applyBorder="1" applyAlignment="1" applyProtection="1">
      <alignment horizontal="left" vertical="center" indent="1"/>
      <protection hidden="1"/>
    </xf>
    <xf numFmtId="0" fontId="4" fillId="15" borderId="15" xfId="0" applyFont="1" applyFill="1" applyBorder="1" applyAlignment="1" applyProtection="1">
      <alignment vertical="center"/>
      <protection hidden="1"/>
    </xf>
    <xf numFmtId="0" fontId="4" fillId="15" borderId="9" xfId="0" applyFont="1" applyFill="1" applyBorder="1" applyAlignment="1" applyProtection="1">
      <alignment vertical="center"/>
      <protection hidden="1"/>
    </xf>
    <xf numFmtId="1" fontId="4" fillId="15" borderId="9" xfId="0" applyNumberFormat="1" applyFont="1" applyFill="1" applyBorder="1" applyAlignment="1" applyProtection="1">
      <alignment vertical="center"/>
      <protection hidden="1"/>
    </xf>
    <xf numFmtId="1" fontId="4" fillId="15" borderId="16" xfId="0" applyNumberFormat="1" applyFont="1" applyFill="1" applyBorder="1" applyAlignment="1" applyProtection="1">
      <alignment vertical="center"/>
      <protection hidden="1"/>
    </xf>
    <xf numFmtId="0" fontId="4" fillId="15" borderId="14" xfId="0" applyFont="1" applyFill="1" applyBorder="1" applyAlignment="1" applyProtection="1">
      <alignment horizontal="left" vertical="center" indent="1"/>
      <protection hidden="1"/>
    </xf>
    <xf numFmtId="0" fontId="4" fillId="15" borderId="0" xfId="0" applyFont="1" applyFill="1" applyBorder="1" applyAlignment="1" applyProtection="1">
      <alignment horizontal="left" vertical="top" wrapText="1" indent="1"/>
      <protection hidden="1"/>
    </xf>
    <xf numFmtId="0" fontId="4" fillId="15" borderId="4" xfId="0" applyFont="1" applyFill="1" applyBorder="1" applyAlignment="1" applyProtection="1">
      <alignment horizontal="left" vertical="top" wrapText="1" indent="1"/>
      <protection hidden="1"/>
    </xf>
    <xf numFmtId="0" fontId="4" fillId="15" borderId="2" xfId="0" applyFont="1" applyFill="1" applyBorder="1" applyAlignment="1" applyProtection="1">
      <alignment horizontal="left" vertical="center" indent="1"/>
      <protection hidden="1"/>
    </xf>
    <xf numFmtId="0" fontId="4" fillId="15" borderId="6" xfId="0" applyFont="1" applyFill="1" applyBorder="1" applyAlignment="1" applyProtection="1">
      <alignment horizontal="left" vertical="center" indent="1"/>
      <protection hidden="1"/>
    </xf>
    <xf numFmtId="0" fontId="4" fillId="15" borderId="17" xfId="0" applyFont="1" applyFill="1" applyBorder="1" applyAlignment="1" applyProtection="1">
      <alignment horizontal="left" vertical="center" indent="1"/>
      <protection hidden="1"/>
    </xf>
    <xf numFmtId="0" fontId="4" fillId="15" borderId="15" xfId="0" applyFont="1" applyFill="1" applyBorder="1" applyAlignment="1" applyProtection="1">
      <alignment horizontal="left" vertical="center" indent="1"/>
      <protection hidden="1"/>
    </xf>
    <xf numFmtId="0" fontId="4" fillId="15" borderId="0" xfId="0" applyFont="1" applyFill="1" applyBorder="1" applyAlignment="1" applyProtection="1">
      <alignment vertical="center"/>
      <protection hidden="1"/>
    </xf>
    <xf numFmtId="0" fontId="4" fillId="15" borderId="16" xfId="0" applyFont="1" applyFill="1" applyBorder="1" applyAlignment="1" applyProtection="1">
      <alignment vertical="center"/>
      <protection hidden="1"/>
    </xf>
    <xf numFmtId="0" fontId="4" fillId="15" borderId="4" xfId="0" applyFont="1" applyFill="1" applyBorder="1" applyAlignment="1" applyProtection="1">
      <alignment vertical="center"/>
      <protection hidden="1"/>
    </xf>
    <xf numFmtId="0" fontId="4" fillId="15" borderId="6" xfId="0" applyFont="1" applyFill="1" applyBorder="1" applyAlignment="1" applyProtection="1">
      <alignment vertical="center"/>
      <protection hidden="1"/>
    </xf>
    <xf numFmtId="0" fontId="4" fillId="15" borderId="17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left" vertical="center" indent="1"/>
      <protection hidden="1"/>
    </xf>
    <xf numFmtId="0" fontId="10" fillId="0" borderId="14" xfId="0" applyFont="1" applyFill="1" applyBorder="1" applyAlignment="1" applyProtection="1">
      <alignment horizontal="left" vertical="center" indent="1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14" fontId="4" fillId="0" borderId="6" xfId="0" applyNumberFormat="1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 wrapText="1"/>
      <protection hidden="1"/>
    </xf>
    <xf numFmtId="49" fontId="4" fillId="0" borderId="17" xfId="0" applyNumberFormat="1" applyFont="1" applyFill="1" applyBorder="1" applyAlignment="1" applyProtection="1">
      <alignment vertical="center" wrapText="1"/>
      <protection hidden="1"/>
    </xf>
    <xf numFmtId="0" fontId="4" fillId="16" borderId="11" xfId="27" applyFont="1" applyFill="1" applyBorder="1" applyAlignment="1" applyProtection="1">
      <alignment horizontal="left" vertical="center"/>
      <protection hidden="1"/>
    </xf>
    <xf numFmtId="0" fontId="4" fillId="16" borderId="5" xfId="27" applyFont="1" applyFill="1" applyBorder="1" applyAlignment="1" applyProtection="1">
      <alignment horizontal="left" vertical="center" indent="3"/>
      <protection hidden="1"/>
    </xf>
    <xf numFmtId="0" fontId="4" fillId="16" borderId="12" xfId="27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</xf>
    <xf numFmtId="0" fontId="9" fillId="0" borderId="9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27" fillId="0" borderId="0" xfId="0" applyNumberFormat="1" applyFont="1" applyFill="1" applyBorder="1" applyAlignment="1" applyProtection="1">
      <alignment horizontal="left" vertical="center" inden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4" fontId="19" fillId="14" borderId="11" xfId="0" applyNumberFormat="1" applyFont="1" applyFill="1" applyBorder="1" applyAlignment="1" applyProtection="1">
      <alignment horizontal="left" vertical="center" indent="1"/>
      <protection hidden="1"/>
    </xf>
    <xf numFmtId="4" fontId="5" fillId="14" borderId="12" xfId="0" applyNumberFormat="1" applyFont="1" applyFill="1" applyBorder="1" applyAlignment="1" applyProtection="1">
      <alignment horizontal="right" vertical="center" indent="2"/>
      <protection hidden="1"/>
    </xf>
    <xf numFmtId="0" fontId="4" fillId="0" borderId="5" xfId="27" applyFont="1" applyFill="1" applyBorder="1" applyAlignment="1" applyProtection="1">
      <alignment horizontal="left" vertical="center" indent="1"/>
      <protection hidden="1"/>
    </xf>
    <xf numFmtId="0" fontId="2" fillId="0" borderId="11" xfId="27" applyFont="1" applyFill="1" applyBorder="1" applyAlignment="1" applyProtection="1">
      <alignment horizontal="left" vertical="center" indent="2"/>
      <protection hidden="1"/>
    </xf>
    <xf numFmtId="0" fontId="2" fillId="0" borderId="12" xfId="27" applyFont="1" applyFill="1" applyBorder="1" applyAlignment="1" applyProtection="1">
      <alignment horizontal="left" vertical="center" indent="2"/>
      <protection hidden="1"/>
    </xf>
    <xf numFmtId="0" fontId="4" fillId="17" borderId="5" xfId="27" applyNumberFormat="1" applyFont="1" applyFill="1" applyBorder="1" applyAlignment="1" applyProtection="1">
      <alignment horizontal="left" vertical="center" indent="1"/>
      <protection hidden="1"/>
    </xf>
    <xf numFmtId="0" fontId="2" fillId="17" borderId="11" xfId="27" applyNumberFormat="1" applyFont="1" applyFill="1" applyBorder="1" applyAlignment="1" applyProtection="1">
      <alignment horizontal="left" vertical="center" indent="2"/>
      <protection hidden="1"/>
    </xf>
    <xf numFmtId="0" fontId="2" fillId="17" borderId="12" xfId="27" applyNumberFormat="1" applyFont="1" applyFill="1" applyBorder="1" applyAlignment="1" applyProtection="1">
      <alignment horizontal="left" vertical="center" indent="2"/>
      <protection hidden="1"/>
    </xf>
    <xf numFmtId="0" fontId="5" fillId="12" borderId="5" xfId="28" applyFont="1" applyFill="1" applyBorder="1" applyAlignment="1" applyProtection="1">
      <alignment horizontal="left" vertical="center" indent="1"/>
      <protection hidden="1"/>
    </xf>
    <xf numFmtId="0" fontId="5" fillId="12" borderId="11" xfId="28" applyFont="1" applyFill="1" applyBorder="1" applyAlignment="1" applyProtection="1">
      <alignment horizontal="left" vertical="center" indent="1"/>
      <protection hidden="1"/>
    </xf>
    <xf numFmtId="0" fontId="5" fillId="12" borderId="12" xfId="28" applyFont="1" applyFill="1" applyBorder="1" applyAlignment="1" applyProtection="1">
      <alignment horizontal="left" vertical="center" indent="1"/>
      <protection hidden="1"/>
    </xf>
    <xf numFmtId="0" fontId="4" fillId="0" borderId="0" xfId="28" applyFont="1" applyAlignment="1" applyProtection="1">
      <alignment vertical="center"/>
      <protection hidden="1"/>
    </xf>
    <xf numFmtId="0" fontId="4" fillId="0" borderId="15" xfId="28" applyFont="1" applyFill="1" applyBorder="1" applyAlignment="1" applyProtection="1">
      <alignment vertical="center"/>
      <protection hidden="1"/>
    </xf>
    <xf numFmtId="0" fontId="4" fillId="0" borderId="9" xfId="28" applyFont="1" applyFill="1" applyBorder="1" applyAlignment="1" applyProtection="1">
      <alignment vertical="center"/>
      <protection hidden="1"/>
    </xf>
    <xf numFmtId="0" fontId="14" fillId="0" borderId="9" xfId="28" applyFont="1" applyFill="1" applyBorder="1" applyAlignment="1" applyProtection="1">
      <alignment horizontal="right" vertical="center"/>
      <protection hidden="1"/>
    </xf>
    <xf numFmtId="0" fontId="4" fillId="0" borderId="16" xfId="28" applyFont="1" applyFill="1" applyBorder="1" applyAlignment="1" applyProtection="1">
      <alignment vertical="center"/>
      <protection hidden="1"/>
    </xf>
    <xf numFmtId="0" fontId="4" fillId="0" borderId="0" xfId="28" applyFont="1" applyFill="1" applyAlignment="1" applyProtection="1">
      <alignment vertical="center"/>
      <protection hidden="1"/>
    </xf>
    <xf numFmtId="0" fontId="4" fillId="0" borderId="4" xfId="28" applyFont="1" applyFill="1" applyBorder="1" applyAlignment="1" applyProtection="1">
      <alignment horizontal="center" vertical="center"/>
      <protection hidden="1"/>
    </xf>
    <xf numFmtId="0" fontId="4" fillId="0" borderId="14" xfId="28" applyFont="1" applyFill="1" applyBorder="1" applyAlignment="1" applyProtection="1">
      <alignment horizontal="left" vertical="top" indent="1"/>
      <protection hidden="1"/>
    </xf>
    <xf numFmtId="0" fontId="4" fillId="0" borderId="0" xfId="28" applyFont="1" applyFill="1" applyBorder="1" applyAlignment="1" applyProtection="1">
      <alignment horizontal="left" vertical="top" indent="1"/>
      <protection hidden="1"/>
    </xf>
    <xf numFmtId="0" fontId="4" fillId="0" borderId="0" xfId="28" applyFont="1" applyBorder="1" applyAlignment="1" applyProtection="1">
      <alignment horizontal="left" vertical="center" wrapText="1" indent="1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horizontal="right" vertical="center"/>
      <protection hidden="1"/>
    </xf>
    <xf numFmtId="0" fontId="4" fillId="0" borderId="14" xfId="27" applyFont="1" applyFill="1" applyBorder="1" applyAlignment="1" applyProtection="1">
      <alignment horizontal="left" vertical="center" indent="1"/>
      <protection hidden="1"/>
    </xf>
    <xf numFmtId="0" fontId="4" fillId="0" borderId="0" xfId="28" applyFont="1" applyFill="1" applyBorder="1" applyAlignment="1" applyProtection="1">
      <alignment vertical="center"/>
      <protection hidden="1"/>
    </xf>
    <xf numFmtId="0" fontId="4" fillId="0" borderId="0" xfId="27" applyFont="1" applyBorder="1" applyAlignment="1" applyProtection="1">
      <alignment vertical="center"/>
      <protection hidden="1"/>
    </xf>
    <xf numFmtId="0" fontId="4" fillId="0" borderId="14" xfId="27" applyFont="1" applyFill="1" applyBorder="1" applyAlignment="1" applyProtection="1">
      <alignment horizontal="right" vertical="center" indent="1"/>
      <protection hidden="1"/>
    </xf>
    <xf numFmtId="0" fontId="4" fillId="0" borderId="4" xfId="27" applyFont="1" applyBorder="1" applyAlignment="1" applyProtection="1">
      <alignment vertical="center"/>
      <protection hidden="1"/>
    </xf>
    <xf numFmtId="0" fontId="4" fillId="0" borderId="0" xfId="27" applyFont="1" applyAlignment="1" applyProtection="1">
      <alignment vertical="center"/>
      <protection hidden="1"/>
    </xf>
    <xf numFmtId="0" fontId="4" fillId="0" borderId="14" xfId="28" applyFont="1" applyFill="1" applyBorder="1" applyAlignment="1" applyProtection="1">
      <alignment vertical="center"/>
      <protection hidden="1"/>
    </xf>
    <xf numFmtId="0" fontId="4" fillId="0" borderId="4" xfId="28" applyFont="1" applyFill="1" applyBorder="1" applyAlignment="1" applyProtection="1">
      <alignment vertical="center"/>
      <protection hidden="1"/>
    </xf>
    <xf numFmtId="0" fontId="4" fillId="0" borderId="0" xfId="27" applyFont="1" applyFill="1" applyBorder="1" applyAlignment="1" applyProtection="1">
      <alignment horizontal="left" vertical="center"/>
      <protection hidden="1"/>
    </xf>
    <xf numFmtId="0" fontId="4" fillId="0" borderId="14" xfId="28" applyFont="1" applyFill="1" applyBorder="1" applyAlignment="1" applyProtection="1">
      <alignment horizontal="left" vertical="center" indent="1"/>
      <protection hidden="1"/>
    </xf>
    <xf numFmtId="0" fontId="4" fillId="0" borderId="0" xfId="28" applyFont="1" applyFill="1" applyBorder="1" applyAlignment="1" applyProtection="1">
      <alignment horizontal="right" vertical="center" indent="1"/>
      <protection hidden="1"/>
    </xf>
    <xf numFmtId="0" fontId="5" fillId="0" borderId="0" xfId="28" applyFont="1" applyFill="1" applyBorder="1" applyAlignment="1" applyProtection="1">
      <alignment horizontal="left" vertical="center" indent="1"/>
      <protection hidden="1"/>
    </xf>
    <xf numFmtId="0" fontId="4" fillId="0" borderId="2" xfId="28" applyFont="1" applyFill="1" applyBorder="1" applyAlignment="1" applyProtection="1">
      <alignment vertical="center"/>
      <protection hidden="1"/>
    </xf>
    <xf numFmtId="0" fontId="4" fillId="0" borderId="6" xfId="28" applyFont="1" applyFill="1" applyBorder="1" applyAlignment="1" applyProtection="1">
      <alignment vertical="center"/>
      <protection hidden="1"/>
    </xf>
    <xf numFmtId="0" fontId="15" fillId="0" borderId="6" xfId="28" applyFont="1" applyFill="1" applyBorder="1" applyAlignment="1" applyProtection="1">
      <alignment vertical="center"/>
      <protection hidden="1"/>
    </xf>
    <xf numFmtId="0" fontId="4" fillId="0" borderId="17" xfId="28" applyFont="1" applyFill="1" applyBorder="1" applyAlignment="1" applyProtection="1">
      <alignment vertical="center"/>
      <protection hidden="1"/>
    </xf>
    <xf numFmtId="0" fontId="15" fillId="0" borderId="0" xfId="28" applyFont="1" applyFill="1" applyAlignment="1" applyProtection="1">
      <alignment vertical="center"/>
      <protection hidden="1"/>
    </xf>
    <xf numFmtId="0" fontId="4" fillId="0" borderId="9" xfId="28" applyFont="1" applyFill="1" applyBorder="1" applyAlignment="1" applyProtection="1">
      <alignment vertical="center" wrapText="1"/>
      <protection hidden="1"/>
    </xf>
    <xf numFmtId="0" fontId="4" fillId="0" borderId="16" xfId="28" applyFont="1" applyFill="1" applyBorder="1" applyAlignment="1" applyProtection="1">
      <alignment vertical="center" wrapText="1"/>
      <protection hidden="1"/>
    </xf>
    <xf numFmtId="0" fontId="4" fillId="0" borderId="14" xfId="28" applyFont="1" applyFill="1" applyBorder="1" applyAlignment="1" applyProtection="1">
      <alignment vertical="center" wrapText="1"/>
      <protection hidden="1"/>
    </xf>
    <xf numFmtId="0" fontId="4" fillId="0" borderId="0" xfId="28" applyFont="1" applyFill="1" applyBorder="1" applyAlignment="1" applyProtection="1">
      <alignment vertical="center" wrapText="1"/>
      <protection hidden="1"/>
    </xf>
    <xf numFmtId="0" fontId="4" fillId="0" borderId="4" xfId="28" applyFont="1" applyFill="1" applyBorder="1" applyAlignment="1" applyProtection="1">
      <alignment vertical="center" wrapText="1"/>
      <protection hidden="1"/>
    </xf>
    <xf numFmtId="4" fontId="4" fillId="0" borderId="4" xfId="28" applyNumberFormat="1" applyFont="1" applyFill="1" applyBorder="1" applyAlignment="1" applyProtection="1">
      <alignment horizontal="right" vertical="center" indent="2"/>
      <protection hidden="1"/>
    </xf>
    <xf numFmtId="0" fontId="4" fillId="0" borderId="6" xfId="28" applyFont="1" applyFill="1" applyBorder="1" applyAlignment="1" applyProtection="1">
      <alignment horizontal="center" vertical="center"/>
      <protection hidden="1"/>
    </xf>
    <xf numFmtId="4" fontId="4" fillId="0" borderId="6" xfId="28" applyNumberFormat="1" applyFont="1" applyFill="1" applyBorder="1" applyAlignment="1" applyProtection="1">
      <alignment horizontal="right" vertical="center" indent="2"/>
      <protection hidden="1"/>
    </xf>
    <xf numFmtId="4" fontId="4" fillId="0" borderId="6" xfId="28" applyNumberFormat="1" applyFont="1" applyFill="1" applyBorder="1" applyAlignment="1" applyProtection="1">
      <alignment vertical="center"/>
      <protection hidden="1"/>
    </xf>
    <xf numFmtId="4" fontId="4" fillId="0" borderId="17" xfId="28" applyNumberFormat="1" applyFont="1" applyFill="1" applyBorder="1" applyAlignment="1" applyProtection="1">
      <alignment horizontal="right" vertical="center" indent="2"/>
      <protection hidden="1"/>
    </xf>
    <xf numFmtId="0" fontId="4" fillId="0" borderId="9" xfId="28" applyFont="1" applyFill="1" applyBorder="1" applyAlignment="1" applyProtection="1">
      <alignment horizontal="center" vertical="center"/>
      <protection hidden="1"/>
    </xf>
    <xf numFmtId="4" fontId="4" fillId="0" borderId="9" xfId="28" applyNumberFormat="1" applyFont="1" applyFill="1" applyBorder="1" applyAlignment="1" applyProtection="1">
      <alignment horizontal="right" vertical="center" indent="2"/>
      <protection hidden="1"/>
    </xf>
    <xf numFmtId="4" fontId="4" fillId="0" borderId="9" xfId="28" applyNumberFormat="1" applyFont="1" applyFill="1" applyBorder="1" applyAlignment="1" applyProtection="1">
      <alignment vertical="center"/>
      <protection hidden="1"/>
    </xf>
    <xf numFmtId="4" fontId="4" fillId="0" borderId="16" xfId="28" applyNumberFormat="1" applyFont="1" applyFill="1" applyBorder="1" applyAlignment="1" applyProtection="1">
      <alignment horizontal="right" vertical="center" indent="2"/>
      <protection hidden="1"/>
    </xf>
    <xf numFmtId="4" fontId="4" fillId="0" borderId="0" xfId="28" applyNumberFormat="1" applyFont="1" applyFill="1" applyBorder="1" applyAlignment="1" applyProtection="1">
      <alignment vertical="center"/>
      <protection hidden="1"/>
    </xf>
    <xf numFmtId="4" fontId="4" fillId="0" borderId="0" xfId="28" applyNumberFormat="1" applyFont="1" applyFill="1" applyBorder="1" applyAlignment="1" applyProtection="1">
      <alignment horizontal="right" vertical="center" indent="2"/>
      <protection hidden="1"/>
    </xf>
    <xf numFmtId="0" fontId="4" fillId="0" borderId="0" xfId="28" applyFont="1" applyFill="1" applyBorder="1" applyAlignment="1" applyProtection="1">
      <alignment horizontal="center" vertical="center"/>
      <protection hidden="1"/>
    </xf>
    <xf numFmtId="4" fontId="5" fillId="0" borderId="4" xfId="28" applyNumberFormat="1" applyFont="1" applyFill="1" applyBorder="1" applyAlignment="1" applyProtection="1">
      <alignment horizontal="right" vertical="center" indent="2"/>
      <protection hidden="1"/>
    </xf>
    <xf numFmtId="168" fontId="15" fillId="0" borderId="6" xfId="28" applyNumberFormat="1" applyFont="1" applyFill="1" applyBorder="1" applyAlignment="1" applyProtection="1">
      <alignment vertical="center" wrapText="1"/>
      <protection hidden="1"/>
    </xf>
    <xf numFmtId="168" fontId="15" fillId="0" borderId="6" xfId="28" applyNumberFormat="1" applyFont="1" applyFill="1" applyBorder="1" applyAlignment="1" applyProtection="1">
      <alignment vertical="center"/>
      <protection hidden="1"/>
    </xf>
    <xf numFmtId="168" fontId="15" fillId="0" borderId="17" xfId="28" applyNumberFormat="1" applyFont="1" applyFill="1" applyBorder="1" applyAlignment="1" applyProtection="1">
      <alignment vertical="center" wrapText="1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2" fillId="0" borderId="0" xfId="28" applyFont="1" applyFill="1" applyBorder="1" applyAlignment="1" applyProtection="1">
      <alignment horizontal="right" vertical="center" wrapText="1"/>
      <protection hidden="1"/>
    </xf>
    <xf numFmtId="0" fontId="4" fillId="0" borderId="4" xfId="0" applyFont="1" applyFill="1" applyBorder="1" applyAlignment="1" applyProtection="1">
      <alignment horizontal="right" vertical="center"/>
      <protection hidden="1"/>
    </xf>
    <xf numFmtId="0" fontId="11" fillId="0" borderId="14" xfId="0" applyFont="1" applyFill="1" applyBorder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25" fillId="0" borderId="4" xfId="0" applyFont="1" applyFill="1" applyBorder="1" applyAlignment="1" applyProtection="1">
      <alignment horizontal="left" vertical="center"/>
      <protection hidden="1"/>
    </xf>
    <xf numFmtId="0" fontId="11" fillId="0" borderId="14" xfId="28" applyFont="1" applyFill="1" applyBorder="1" applyAlignment="1" applyProtection="1">
      <alignment horizontal="right" vertical="center"/>
      <protection hidden="1"/>
    </xf>
    <xf numFmtId="0" fontId="4" fillId="0" borderId="0" xfId="28" applyFont="1" applyFill="1" applyAlignment="1" applyProtection="1">
      <alignment vertical="top"/>
      <protection hidden="1"/>
    </xf>
    <xf numFmtId="49" fontId="4" fillId="0" borderId="14" xfId="28" applyNumberFormat="1" applyFont="1" applyFill="1" applyBorder="1" applyAlignment="1" applyProtection="1">
      <alignment horizontal="right" vertical="top"/>
      <protection hidden="1"/>
    </xf>
    <xf numFmtId="0" fontId="4" fillId="0" borderId="0" xfId="28" applyFont="1" applyFill="1" applyBorder="1" applyAlignment="1" applyProtection="1">
      <alignment vertical="top" wrapText="1"/>
      <protection hidden="1"/>
    </xf>
    <xf numFmtId="0" fontId="4" fillId="0" borderId="4" xfId="28" applyFont="1" applyFill="1" applyBorder="1" applyAlignment="1" applyProtection="1">
      <alignment vertical="top" wrapText="1"/>
      <protection hidden="1"/>
    </xf>
    <xf numFmtId="0" fontId="4" fillId="0" borderId="14" xfId="28" applyFont="1" applyFill="1" applyBorder="1" applyAlignment="1" applyProtection="1">
      <alignment horizontal="left" vertical="top"/>
      <protection hidden="1"/>
    </xf>
    <xf numFmtId="0" fontId="4" fillId="0" borderId="0" xfId="28" applyFont="1" applyFill="1" applyBorder="1" applyAlignment="1" applyProtection="1">
      <alignment vertical="top"/>
      <protection hidden="1"/>
    </xf>
    <xf numFmtId="0" fontId="4" fillId="0" borderId="14" xfId="0" applyFont="1" applyFill="1" applyBorder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0" xfId="27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5" fillId="12" borderId="5" xfId="25" applyFont="1" applyFill="1" applyBorder="1" applyAlignment="1" applyProtection="1">
      <alignment horizontal="left" vertical="center" indent="1"/>
      <protection hidden="1"/>
    </xf>
    <xf numFmtId="0" fontId="5" fillId="12" borderId="11" xfId="25" applyFont="1" applyFill="1" applyBorder="1" applyAlignment="1" applyProtection="1">
      <alignment horizontal="left" vertical="center" indent="1"/>
      <protection hidden="1"/>
    </xf>
    <xf numFmtId="0" fontId="5" fillId="12" borderId="12" xfId="25" applyFont="1" applyFill="1" applyBorder="1" applyAlignment="1" applyProtection="1">
      <alignment horizontal="left" vertical="center" indent="1"/>
      <protection hidden="1"/>
    </xf>
    <xf numFmtId="0" fontId="4" fillId="0" borderId="0" xfId="25" applyFont="1" applyFill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14" fontId="4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24" xfId="0" applyFont="1" applyBorder="1" applyAlignment="1" applyProtection="1">
      <alignment horizontal="center" wrapText="1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Border="1" applyAlignment="1" applyProtection="1">
      <alignment horizontal="left" vertical="center" wrapText="1" indent="1"/>
      <protection hidden="1"/>
    </xf>
    <xf numFmtId="49" fontId="4" fillId="0" borderId="14" xfId="0" applyNumberFormat="1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4" fillId="0" borderId="14" xfId="0" applyNumberFormat="1" applyFont="1" applyBorder="1" applyAlignment="1" applyProtection="1">
      <alignment vertical="center"/>
      <protection hidden="1"/>
    </xf>
    <xf numFmtId="49" fontId="5" fillId="0" borderId="28" xfId="0" applyNumberFormat="1" applyFont="1" applyBorder="1" applyAlignment="1" applyProtection="1">
      <alignment horizontal="left" vertical="center" indent="1"/>
      <protection hidden="1"/>
    </xf>
    <xf numFmtId="49" fontId="4" fillId="0" borderId="2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left" vertical="center" indent="1"/>
      <protection hidden="1"/>
    </xf>
    <xf numFmtId="0" fontId="17" fillId="0" borderId="0" xfId="28" applyFont="1" applyFill="1" applyBorder="1" applyAlignment="1" applyProtection="1">
      <alignment horizontal="center" vertical="center"/>
      <protection hidden="1"/>
    </xf>
    <xf numFmtId="49" fontId="5" fillId="0" borderId="14" xfId="0" applyNumberFormat="1" applyFont="1" applyBorder="1" applyAlignment="1" applyProtection="1">
      <alignment horizontal="left" vertical="center" indent="1"/>
      <protection hidden="1"/>
    </xf>
    <xf numFmtId="4" fontId="4" fillId="13" borderId="3" xfId="0" applyNumberFormat="1" applyFont="1" applyFill="1" applyBorder="1" applyAlignment="1" applyProtection="1">
      <alignment horizontal="right" vertical="center" indent="1"/>
      <protection locked="0"/>
    </xf>
    <xf numFmtId="167" fontId="4" fillId="0" borderId="3" xfId="0" applyNumberFormat="1" applyFont="1" applyFill="1" applyBorder="1" applyAlignment="1" applyProtection="1">
      <alignment horizontal="right" vertical="center" indent="1"/>
      <protection hidden="1"/>
    </xf>
    <xf numFmtId="167" fontId="5" fillId="0" borderId="18" xfId="0" applyNumberFormat="1" applyFont="1" applyFill="1" applyBorder="1" applyAlignment="1" applyProtection="1">
      <alignment horizontal="right" vertical="center" indent="1"/>
      <protection hidden="1"/>
    </xf>
    <xf numFmtId="4" fontId="4" fillId="13" borderId="27" xfId="0" applyNumberFormat="1" applyFont="1" applyFill="1" applyBorder="1" applyAlignment="1" applyProtection="1">
      <alignment horizontal="right" vertical="center" indent="1"/>
      <protection locked="0"/>
    </xf>
    <xf numFmtId="4" fontId="4" fillId="13" borderId="20" xfId="0" applyNumberFormat="1" applyFont="1" applyFill="1" applyBorder="1" applyAlignment="1" applyProtection="1">
      <alignment horizontal="right" vertical="center" indent="1"/>
      <protection locked="0"/>
    </xf>
    <xf numFmtId="4" fontId="4" fillId="13" borderId="29" xfId="0" applyNumberFormat="1" applyFont="1" applyFill="1" applyBorder="1" applyAlignment="1" applyProtection="1">
      <alignment horizontal="right" vertical="center" indent="1"/>
      <protection locked="0"/>
    </xf>
    <xf numFmtId="4" fontId="4" fillId="13" borderId="19" xfId="0" applyNumberFormat="1" applyFont="1" applyFill="1" applyBorder="1" applyAlignment="1" applyProtection="1">
      <alignment horizontal="right" vertical="center" indent="1"/>
      <protection locked="0"/>
    </xf>
    <xf numFmtId="4" fontId="4" fillId="13" borderId="18" xfId="0" applyNumberFormat="1" applyFont="1" applyFill="1" applyBorder="1" applyAlignment="1" applyProtection="1">
      <alignment horizontal="right" vertical="center" indent="1"/>
      <protection locked="0"/>
    </xf>
    <xf numFmtId="4" fontId="5" fillId="14" borderId="5" xfId="0" applyNumberFormat="1" applyFont="1" applyFill="1" applyBorder="1" applyAlignment="1" applyProtection="1">
      <alignment horizontal="left" vertical="center" indent="1"/>
      <protection hidden="1"/>
    </xf>
    <xf numFmtId="4" fontId="19" fillId="14" borderId="11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indent="2"/>
      <protection hidden="1"/>
    </xf>
    <xf numFmtId="4" fontId="5" fillId="14" borderId="11" xfId="0" applyNumberFormat="1" applyFont="1" applyFill="1" applyBorder="1" applyAlignment="1" applyProtection="1">
      <alignment horizontal="right" vertical="center" indent="1"/>
      <protection hidden="1"/>
    </xf>
    <xf numFmtId="4" fontId="4" fillId="0" borderId="15" xfId="0" applyNumberFormat="1" applyFont="1" applyFill="1" applyBorder="1" applyAlignment="1" applyProtection="1">
      <alignment horizontal="left" vertical="center"/>
      <protection hidden="1"/>
    </xf>
    <xf numFmtId="4" fontId="4" fillId="0" borderId="9" xfId="0" applyNumberFormat="1" applyFont="1" applyFill="1" applyBorder="1" applyAlignment="1" applyProtection="1">
      <alignment horizontal="left" vertical="center"/>
      <protection hidden="1"/>
    </xf>
    <xf numFmtId="4" fontId="4" fillId="0" borderId="9" xfId="0" applyNumberFormat="1" applyFont="1" applyFill="1" applyBorder="1" applyAlignment="1" applyProtection="1">
      <alignment horizontal="right" vertical="center" indent="2"/>
      <protection hidden="1"/>
    </xf>
    <xf numFmtId="0" fontId="4" fillId="0" borderId="16" xfId="0" applyFont="1" applyBorder="1" applyAlignment="1" applyProtection="1">
      <alignment vertical="center"/>
      <protection hidden="1"/>
    </xf>
    <xf numFmtId="4" fontId="4" fillId="0" borderId="14" xfId="0" applyNumberFormat="1" applyFont="1" applyFill="1" applyBorder="1" applyAlignment="1" applyProtection="1">
      <alignment horizontal="left" vertical="center" indent="1"/>
      <protection hidden="1"/>
    </xf>
    <xf numFmtId="4" fontId="4" fillId="0" borderId="14" xfId="0" applyNumberFormat="1" applyFont="1" applyFill="1" applyBorder="1" applyAlignment="1" applyProtection="1">
      <alignment horizontal="left" vertical="center"/>
      <protection hidden="1"/>
    </xf>
    <xf numFmtId="4" fontId="4" fillId="0" borderId="2" xfId="0" applyNumberFormat="1" applyFont="1" applyFill="1" applyBorder="1" applyAlignment="1" applyProtection="1">
      <alignment horizontal="left" vertical="center"/>
      <protection hidden="1"/>
    </xf>
    <xf numFmtId="4" fontId="4" fillId="0" borderId="6" xfId="0" applyNumberFormat="1" applyFont="1" applyFill="1" applyBorder="1" applyAlignment="1" applyProtection="1">
      <alignment horizontal="left" vertical="center"/>
      <protection hidden="1"/>
    </xf>
    <xf numFmtId="4" fontId="4" fillId="0" borderId="6" xfId="0" applyNumberFormat="1" applyFont="1" applyFill="1" applyBorder="1" applyAlignment="1" applyProtection="1">
      <alignment horizontal="right" vertical="center" indent="2"/>
      <protection hidden="1"/>
    </xf>
    <xf numFmtId="169" fontId="4" fillId="0" borderId="3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9" borderId="0" xfId="28" applyFont="1" applyFill="1" applyBorder="1" applyAlignment="1" applyProtection="1">
      <alignment vertical="center"/>
      <protection hidden="1"/>
    </xf>
    <xf numFmtId="0" fontId="4" fillId="19" borderId="0" xfId="28" applyFont="1" applyFill="1" applyAlignment="1" applyProtection="1">
      <alignment vertical="center"/>
      <protection hidden="1"/>
    </xf>
    <xf numFmtId="0" fontId="4" fillId="19" borderId="0" xfId="28" applyFont="1" applyFill="1" applyBorder="1" applyAlignment="1" applyProtection="1">
      <alignment vertical="center"/>
      <protection locked="0"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4" fillId="0" borderId="0" xfId="28" applyFont="1" applyFill="1" applyBorder="1" applyAlignment="1" applyProtection="1">
      <alignment wrapText="1"/>
      <protection hidden="1"/>
    </xf>
    <xf numFmtId="4" fontId="5" fillId="10" borderId="5" xfId="28" applyNumberFormat="1" applyFont="1" applyFill="1" applyBorder="1" applyAlignment="1" applyProtection="1">
      <alignment horizontal="right" vertical="center" indent="2"/>
      <protection locked="0"/>
    </xf>
    <xf numFmtId="4" fontId="5" fillId="10" borderId="11" xfId="28" applyNumberFormat="1" applyFont="1" applyFill="1" applyBorder="1" applyAlignment="1" applyProtection="1">
      <alignment horizontal="right" vertical="center" indent="2"/>
      <protection locked="0"/>
    </xf>
    <xf numFmtId="4" fontId="5" fillId="10" borderId="12" xfId="28" applyNumberFormat="1" applyFont="1" applyFill="1" applyBorder="1" applyAlignment="1" applyProtection="1">
      <alignment horizontal="right" vertical="center" indent="2"/>
      <protection locked="0"/>
    </xf>
    <xf numFmtId="167" fontId="5" fillId="0" borderId="5" xfId="28" applyNumberFormat="1" applyFont="1" applyFill="1" applyBorder="1" applyAlignment="1" applyProtection="1">
      <alignment horizontal="right" vertical="center" indent="2"/>
      <protection hidden="1"/>
    </xf>
    <xf numFmtId="167" fontId="5" fillId="0" borderId="11" xfId="28" applyNumberFormat="1" applyFont="1" applyFill="1" applyBorder="1" applyAlignment="1" applyProtection="1">
      <alignment horizontal="right" vertical="center" indent="2"/>
      <protection hidden="1"/>
    </xf>
    <xf numFmtId="167" fontId="5" fillId="0" borderId="12" xfId="28" applyNumberFormat="1" applyFont="1" applyFill="1" applyBorder="1" applyAlignment="1" applyProtection="1">
      <alignment horizontal="right" vertical="center" indent="2"/>
      <protection hidden="1"/>
    </xf>
    <xf numFmtId="14" fontId="4" fillId="10" borderId="5" xfId="28" applyNumberFormat="1" applyFont="1" applyFill="1" applyBorder="1" applyAlignment="1" applyProtection="1">
      <alignment horizontal="left" vertical="center" indent="1"/>
      <protection locked="0"/>
    </xf>
    <xf numFmtId="14" fontId="4" fillId="10" borderId="11" xfId="28" applyNumberFormat="1" applyFont="1" applyFill="1" applyBorder="1" applyAlignment="1" applyProtection="1">
      <alignment horizontal="left" vertical="center" indent="1"/>
      <protection locked="0"/>
    </xf>
    <xf numFmtId="14" fontId="4" fillId="10" borderId="12" xfId="28" applyNumberFormat="1" applyFont="1" applyFill="1" applyBorder="1" applyAlignment="1" applyProtection="1">
      <alignment horizontal="left" vertical="center" indent="1"/>
      <protection locked="0"/>
    </xf>
    <xf numFmtId="14" fontId="4" fillId="0" borderId="5" xfId="28" applyNumberFormat="1" applyFont="1" applyFill="1" applyBorder="1" applyAlignment="1" applyProtection="1">
      <alignment horizontal="left" vertical="center" indent="1"/>
      <protection hidden="1"/>
    </xf>
    <xf numFmtId="14" fontId="4" fillId="0" borderId="11" xfId="28" applyNumberFormat="1" applyFont="1" applyFill="1" applyBorder="1" applyAlignment="1" applyProtection="1">
      <alignment horizontal="left" vertical="center" indent="1"/>
      <protection hidden="1"/>
    </xf>
    <xf numFmtId="14" fontId="4" fillId="0" borderId="12" xfId="28" applyNumberFormat="1" applyFont="1" applyFill="1" applyBorder="1" applyAlignment="1" applyProtection="1">
      <alignment horizontal="left" vertical="center" indent="1"/>
      <protection hidden="1"/>
    </xf>
    <xf numFmtId="49" fontId="4" fillId="16" borderId="5" xfId="27" applyNumberFormat="1" applyFont="1" applyFill="1" applyBorder="1" applyAlignment="1" applyProtection="1">
      <alignment horizontal="left" vertical="center" wrapText="1" indent="1"/>
      <protection locked="0"/>
    </xf>
    <xf numFmtId="49" fontId="4" fillId="16" borderId="11" xfId="27" applyNumberFormat="1" applyFont="1" applyFill="1" applyBorder="1" applyAlignment="1" applyProtection="1">
      <alignment horizontal="left" vertical="center" wrapText="1" indent="1"/>
      <protection locked="0"/>
    </xf>
    <xf numFmtId="49" fontId="4" fillId="16" borderId="12" xfId="27" applyNumberFormat="1" applyFont="1" applyFill="1" applyBorder="1" applyAlignment="1" applyProtection="1">
      <alignment horizontal="left" vertical="center" wrapText="1" indent="1"/>
      <protection locked="0"/>
    </xf>
    <xf numFmtId="0" fontId="28" fillId="16" borderId="5" xfId="29" applyFill="1" applyBorder="1" applyAlignment="1" applyProtection="1">
      <alignment horizontal="left" vertical="center" wrapText="1" indent="1"/>
      <protection locked="0"/>
    </xf>
    <xf numFmtId="0" fontId="28" fillId="16" borderId="11" xfId="29" applyFill="1" applyBorder="1" applyAlignment="1" applyProtection="1">
      <alignment horizontal="left" vertical="center" wrapText="1" indent="1"/>
      <protection locked="0"/>
    </xf>
    <xf numFmtId="0" fontId="28" fillId="16" borderId="12" xfId="29" applyFill="1" applyBorder="1" applyAlignment="1" applyProtection="1">
      <alignment horizontal="left" vertical="center" wrapText="1" indent="1"/>
      <protection locked="0"/>
    </xf>
    <xf numFmtId="49" fontId="4" fillId="18" borderId="5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1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2" xfId="0" applyNumberFormat="1" applyFont="1" applyFill="1" applyBorder="1" applyAlignment="1" applyProtection="1">
      <alignment horizontal="left" vertical="center" indent="1"/>
      <protection locked="0"/>
    </xf>
    <xf numFmtId="0" fontId="4" fillId="10" borderId="21" xfId="0" applyFont="1" applyFill="1" applyBorder="1" applyAlignment="1" applyProtection="1">
      <alignment horizontal="left" vertical="center" wrapText="1" indent="1"/>
      <protection locked="0"/>
    </xf>
    <xf numFmtId="0" fontId="4" fillId="10" borderId="13" xfId="0" applyFont="1" applyFill="1" applyBorder="1" applyAlignment="1" applyProtection="1">
      <alignment horizontal="left" vertical="center" wrapText="1" indent="1"/>
      <protection locked="0"/>
    </xf>
    <xf numFmtId="0" fontId="20" fillId="10" borderId="13" xfId="0" applyFont="1" applyFill="1" applyBorder="1" applyAlignment="1" applyProtection="1">
      <alignment horizontal="left" vertical="center" wrapText="1"/>
      <protection hidden="1"/>
    </xf>
    <xf numFmtId="0" fontId="20" fillId="10" borderId="7" xfId="0" applyFont="1" applyFill="1" applyBorder="1" applyAlignment="1" applyProtection="1">
      <alignment horizontal="left" vertical="center" wrapText="1"/>
      <protection hidden="1"/>
    </xf>
    <xf numFmtId="0" fontId="4" fillId="10" borderId="22" xfId="0" applyFont="1" applyFill="1" applyBorder="1" applyAlignment="1" applyProtection="1">
      <alignment horizontal="left" vertical="center" wrapText="1" indent="1"/>
      <protection locked="0"/>
    </xf>
    <xf numFmtId="0" fontId="4" fillId="10" borderId="23" xfId="0" applyFont="1" applyFill="1" applyBorder="1" applyAlignment="1" applyProtection="1">
      <alignment horizontal="left" vertical="center" wrapText="1" indent="1"/>
      <protection locked="0"/>
    </xf>
    <xf numFmtId="0" fontId="20" fillId="10" borderId="23" xfId="0" applyFont="1" applyFill="1" applyBorder="1" applyAlignment="1" applyProtection="1">
      <alignment horizontal="left" vertical="center" wrapText="1"/>
      <protection hidden="1"/>
    </xf>
    <xf numFmtId="0" fontId="20" fillId="10" borderId="8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4" xfId="0" applyFont="1" applyFill="1" applyBorder="1" applyAlignment="1" applyProtection="1">
      <alignment horizontal="left" vertical="top" wrapText="1" indent="1"/>
      <protection hidden="1"/>
    </xf>
    <xf numFmtId="49" fontId="5" fillId="13" borderId="5" xfId="0" applyNumberFormat="1" applyFont="1" applyFill="1" applyBorder="1" applyAlignment="1" applyProtection="1">
      <alignment horizontal="left" vertical="center" indent="1"/>
      <protection locked="0"/>
    </xf>
    <xf numFmtId="49" fontId="5" fillId="13" borderId="11" xfId="0" applyNumberFormat="1" applyFont="1" applyFill="1" applyBorder="1" applyAlignment="1" applyProtection="1">
      <alignment horizontal="left" vertical="center" indent="1"/>
      <protection locked="0"/>
    </xf>
    <xf numFmtId="49" fontId="5" fillId="13" borderId="12" xfId="0" applyNumberFormat="1" applyFont="1" applyFill="1" applyBorder="1" applyAlignment="1" applyProtection="1">
      <alignment horizontal="left" vertical="center" indent="1"/>
      <protection locked="0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4" fillId="0" borderId="14" xfId="28" applyFont="1" applyFill="1" applyBorder="1" applyAlignment="1" applyProtection="1">
      <alignment horizontal="left" vertical="top" indent="1"/>
      <protection hidden="1"/>
    </xf>
    <xf numFmtId="0" fontId="4" fillId="0" borderId="0" xfId="28" applyFont="1" applyFill="1" applyBorder="1" applyAlignment="1" applyProtection="1">
      <alignment horizontal="left" vertical="top" indent="1"/>
      <protection hidden="1"/>
    </xf>
    <xf numFmtId="0" fontId="4" fillId="0" borderId="4" xfId="28" applyFont="1" applyFill="1" applyBorder="1" applyAlignment="1" applyProtection="1">
      <alignment horizontal="left" vertical="top" indent="1"/>
      <protection hidden="1"/>
    </xf>
    <xf numFmtId="0" fontId="4" fillId="16" borderId="15" xfId="29" applyFont="1" applyFill="1" applyBorder="1" applyAlignment="1" applyProtection="1">
      <alignment horizontal="left" vertical="center" wrapText="1" indent="1"/>
      <protection locked="0"/>
    </xf>
    <xf numFmtId="0" fontId="4" fillId="16" borderId="9" xfId="29" applyFont="1" applyFill="1" applyBorder="1" applyAlignment="1" applyProtection="1">
      <alignment horizontal="left" vertical="center" wrapText="1" indent="1"/>
      <protection locked="0"/>
    </xf>
    <xf numFmtId="0" fontId="4" fillId="16" borderId="16" xfId="29" applyFont="1" applyFill="1" applyBorder="1" applyAlignment="1" applyProtection="1">
      <alignment horizontal="left" vertical="center" wrapText="1" indent="1"/>
      <protection locked="0"/>
    </xf>
    <xf numFmtId="0" fontId="4" fillId="16" borderId="2" xfId="29" applyFont="1" applyFill="1" applyBorder="1" applyAlignment="1" applyProtection="1">
      <alignment horizontal="left" vertical="center" wrapText="1" indent="1"/>
      <protection locked="0"/>
    </xf>
    <xf numFmtId="0" fontId="4" fillId="16" borderId="6" xfId="29" applyFont="1" applyFill="1" applyBorder="1" applyAlignment="1" applyProtection="1">
      <alignment horizontal="left" vertical="center" wrapText="1" indent="1"/>
      <protection locked="0"/>
    </xf>
    <xf numFmtId="0" fontId="4" fillId="16" borderId="17" xfId="29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vertical="top"/>
      <protection hidden="1"/>
    </xf>
    <xf numFmtId="0" fontId="2" fillId="0" borderId="9" xfId="0" applyFont="1" applyFill="1" applyBorder="1" applyAlignment="1" applyProtection="1">
      <alignment vertical="top"/>
      <protection hidden="1"/>
    </xf>
    <xf numFmtId="0" fontId="2" fillId="0" borderId="16" xfId="0" applyFont="1" applyFill="1" applyBorder="1" applyAlignment="1" applyProtection="1">
      <alignment vertical="top"/>
      <protection hidden="1"/>
    </xf>
    <xf numFmtId="0" fontId="2" fillId="0" borderId="14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4" xfId="0" applyFont="1" applyFill="1" applyBorder="1" applyAlignment="1" applyProtection="1">
      <alignment vertical="top"/>
      <protection hidden="1"/>
    </xf>
    <xf numFmtId="14" fontId="4" fillId="11" borderId="3" xfId="27" applyNumberFormat="1" applyFont="1" applyFill="1" applyBorder="1" applyAlignment="1" applyProtection="1">
      <alignment horizontal="left" vertical="center" indent="1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4" fillId="10" borderId="15" xfId="0" applyFont="1" applyFill="1" applyBorder="1" applyAlignment="1" applyProtection="1">
      <alignment horizontal="left" vertical="center" indent="1"/>
      <protection locked="0"/>
    </xf>
    <xf numFmtId="0" fontId="4" fillId="10" borderId="9" xfId="0" applyFont="1" applyFill="1" applyBorder="1" applyAlignment="1" applyProtection="1">
      <alignment horizontal="left" vertical="center" indent="1"/>
      <protection locked="0"/>
    </xf>
    <xf numFmtId="0" fontId="4" fillId="10" borderId="16" xfId="0" applyFont="1" applyFill="1" applyBorder="1" applyAlignment="1" applyProtection="1">
      <alignment horizontal="left" vertical="center" indent="1"/>
      <protection locked="0"/>
    </xf>
    <xf numFmtId="0" fontId="4" fillId="10" borderId="14" xfId="0" applyFont="1" applyFill="1" applyBorder="1" applyAlignment="1" applyProtection="1">
      <alignment horizontal="left" vertical="center" indent="1"/>
      <protection locked="0"/>
    </xf>
    <xf numFmtId="0" fontId="4" fillId="10" borderId="0" xfId="0" applyFont="1" applyFill="1" applyBorder="1" applyAlignment="1" applyProtection="1">
      <alignment horizontal="left" vertical="center" indent="1"/>
      <protection locked="0"/>
    </xf>
    <xf numFmtId="0" fontId="4" fillId="10" borderId="4" xfId="0" applyFont="1" applyFill="1" applyBorder="1" applyAlignment="1" applyProtection="1">
      <alignment horizontal="left" vertical="center" indent="1"/>
      <protection locked="0"/>
    </xf>
    <xf numFmtId="166" fontId="4" fillId="10" borderId="2" xfId="0" applyNumberFormat="1" applyFont="1" applyFill="1" applyBorder="1" applyAlignment="1" applyProtection="1">
      <alignment horizontal="left" vertical="center" indent="1"/>
      <protection locked="0"/>
    </xf>
    <xf numFmtId="166" fontId="4" fillId="10" borderId="6" xfId="0" applyNumberFormat="1" applyFont="1" applyFill="1" applyBorder="1" applyAlignment="1" applyProtection="1">
      <alignment horizontal="left" vertical="center" indent="1"/>
      <protection locked="0"/>
    </xf>
    <xf numFmtId="49" fontId="4" fillId="10" borderId="6" xfId="0" applyNumberFormat="1" applyFont="1" applyFill="1" applyBorder="1" applyAlignment="1" applyProtection="1">
      <alignment horizontal="left" vertical="center"/>
      <protection locked="0"/>
    </xf>
    <xf numFmtId="49" fontId="4" fillId="10" borderId="17" xfId="0" applyNumberFormat="1" applyFont="1" applyFill="1" applyBorder="1" applyAlignment="1" applyProtection="1">
      <alignment horizontal="left" vertical="center"/>
      <protection locked="0"/>
    </xf>
    <xf numFmtId="1" fontId="5" fillId="0" borderId="5" xfId="0" applyNumberFormat="1" applyFont="1" applyFill="1" applyBorder="1" applyAlignment="1" applyProtection="1">
      <alignment horizontal="left" vertical="center" indent="1"/>
      <protection hidden="1"/>
    </xf>
    <xf numFmtId="1" fontId="5" fillId="0" borderId="11" xfId="0" applyNumberFormat="1" applyFont="1" applyFill="1" applyBorder="1" applyAlignment="1" applyProtection="1">
      <alignment horizontal="left" vertical="center" indent="1"/>
      <protection hidden="1"/>
    </xf>
    <xf numFmtId="1" fontId="5" fillId="0" borderId="12" xfId="0" applyNumberFormat="1" applyFont="1" applyFill="1" applyBorder="1" applyAlignment="1" applyProtection="1">
      <alignment horizontal="left" vertical="center" indent="1"/>
      <protection hidden="1"/>
    </xf>
    <xf numFmtId="14" fontId="5" fillId="0" borderId="5" xfId="0" applyNumberFormat="1" applyFont="1" applyFill="1" applyBorder="1" applyAlignment="1" applyProtection="1">
      <alignment horizontal="left" vertical="center" indent="1"/>
      <protection hidden="1"/>
    </xf>
    <xf numFmtId="14" fontId="5" fillId="0" borderId="11" xfId="0" applyNumberFormat="1" applyFont="1" applyFill="1" applyBorder="1" applyAlignment="1" applyProtection="1">
      <alignment horizontal="left" vertical="center" indent="1"/>
      <protection hidden="1"/>
    </xf>
    <xf numFmtId="14" fontId="5" fillId="0" borderId="12" xfId="0" applyNumberFormat="1" applyFont="1" applyFill="1" applyBorder="1" applyAlignment="1" applyProtection="1">
      <alignment horizontal="left" vertical="center" indent="1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4" xfId="0" applyFont="1" applyFill="1" applyBorder="1" applyAlignment="1" applyProtection="1">
      <alignment horizontal="center" vertical="center"/>
      <protection hidden="1"/>
    </xf>
    <xf numFmtId="4" fontId="27" fillId="0" borderId="0" xfId="0" applyNumberFormat="1" applyFont="1" applyFill="1" applyBorder="1" applyAlignment="1" applyProtection="1">
      <alignment horizontal="left" vertical="center" indent="1"/>
      <protection hidden="1"/>
    </xf>
    <xf numFmtId="4" fontId="5" fillId="14" borderId="5" xfId="0" applyNumberFormat="1" applyFont="1" applyFill="1" applyBorder="1" applyAlignment="1" applyProtection="1">
      <alignment horizontal="left" vertical="center" indent="1"/>
      <protection hidden="1"/>
    </xf>
    <xf numFmtId="4" fontId="19" fillId="14" borderId="11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30" fillId="0" borderId="15" xfId="0" applyFont="1" applyBorder="1" applyAlignment="1" applyProtection="1">
      <alignment horizontal="left" vertical="center" wrapText="1" indent="1"/>
      <protection hidden="1"/>
    </xf>
    <xf numFmtId="0" fontId="30" fillId="0" borderId="9" xfId="0" applyFont="1" applyBorder="1" applyAlignment="1" applyProtection="1">
      <alignment horizontal="left" vertical="center" wrapText="1" indent="1"/>
      <protection hidden="1"/>
    </xf>
    <xf numFmtId="0" fontId="30" fillId="0" borderId="16" xfId="0" applyFont="1" applyBorder="1" applyAlignment="1" applyProtection="1">
      <alignment horizontal="left" vertical="center" wrapText="1" indent="1"/>
      <protection hidden="1"/>
    </xf>
    <xf numFmtId="0" fontId="30" fillId="0" borderId="14" xfId="0" applyFont="1" applyBorder="1" applyAlignment="1" applyProtection="1">
      <alignment horizontal="left" vertical="center" wrapText="1" indent="1"/>
      <protection hidden="1"/>
    </xf>
    <xf numFmtId="0" fontId="30" fillId="0" borderId="0" xfId="0" applyFont="1" applyBorder="1" applyAlignment="1" applyProtection="1">
      <alignment horizontal="left" vertical="center" wrapText="1" indent="1"/>
      <protection hidden="1"/>
    </xf>
    <xf numFmtId="0" fontId="30" fillId="0" borderId="4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3" borderId="0" xfId="0" applyFont="1" applyFill="1" applyBorder="1" applyAlignment="1" applyProtection="1">
      <alignment vertical="center"/>
      <protection locked="0"/>
    </xf>
    <xf numFmtId="0" fontId="4" fillId="10" borderId="0" xfId="0" applyFont="1" applyFill="1" applyBorder="1" applyAlignment="1" applyProtection="1">
      <alignment vertical="center"/>
      <protection locked="0"/>
    </xf>
    <xf numFmtId="0" fontId="4" fillId="10" borderId="6" xfId="0" applyFont="1" applyFill="1" applyBorder="1" applyAlignment="1" applyProtection="1">
      <alignment vertical="center"/>
      <protection locked="0"/>
    </xf>
    <xf numFmtId="14" fontId="4" fillId="13" borderId="6" xfId="0" applyNumberFormat="1" applyFont="1" applyFill="1" applyBorder="1" applyAlignment="1" applyProtection="1">
      <alignment horizontal="right" vertical="center"/>
      <protection locked="0"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1" fontId="5" fillId="0" borderId="3" xfId="0" applyNumberFormat="1" applyFont="1" applyFill="1" applyBorder="1" applyAlignment="1" applyProtection="1">
      <alignment horizontal="left" vertical="center" indent="1"/>
      <protection hidden="1"/>
    </xf>
    <xf numFmtId="14" fontId="5" fillId="0" borderId="3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28" applyFont="1" applyFill="1" applyBorder="1" applyAlignment="1" applyProtection="1">
      <alignment horizontal="right" vertical="center" wrapText="1" indent="1"/>
      <protection hidden="1"/>
    </xf>
    <xf numFmtId="0" fontId="2" fillId="0" borderId="4" xfId="28" applyFont="1" applyFill="1" applyBorder="1" applyAlignment="1" applyProtection="1">
      <alignment horizontal="right" vertical="center" wrapText="1" indent="1"/>
      <protection hidden="1"/>
    </xf>
    <xf numFmtId="0" fontId="33" fillId="0" borderId="0" xfId="31" applyNumberFormat="1" applyFont="1" applyBorder="1" applyAlignment="1" applyProtection="1">
      <alignment vertical="center"/>
      <protection hidden="1"/>
    </xf>
    <xf numFmtId="0" fontId="21" fillId="0" borderId="0" xfId="31" applyNumberFormat="1" applyFont="1" applyBorder="1" applyAlignment="1" applyProtection="1">
      <alignment vertical="center"/>
      <protection hidden="1"/>
    </xf>
    <xf numFmtId="0" fontId="4" fillId="0" borderId="0" xfId="31" applyNumberFormat="1" applyAlignment="1" applyProtection="1">
      <alignment vertical="center"/>
      <protection hidden="1"/>
    </xf>
    <xf numFmtId="0" fontId="34" fillId="15" borderId="30" xfId="31" applyNumberFormat="1" applyFont="1" applyFill="1" applyBorder="1" applyAlignment="1" applyProtection="1">
      <alignment horizontal="left" indent="1"/>
      <protection hidden="1"/>
    </xf>
    <xf numFmtId="0" fontId="4" fillId="15" borderId="26" xfId="31" applyNumberFormat="1" applyFont="1" applyFill="1" applyBorder="1" applyAlignment="1" applyProtection="1">
      <alignment vertical="center"/>
      <protection hidden="1"/>
    </xf>
    <xf numFmtId="0" fontId="4" fillId="15" borderId="31" xfId="31" applyNumberFormat="1" applyFont="1" applyFill="1" applyBorder="1" applyAlignment="1" applyProtection="1">
      <alignment vertical="center"/>
      <protection hidden="1"/>
    </xf>
    <xf numFmtId="0" fontId="34" fillId="15" borderId="32" xfId="31" applyNumberFormat="1" applyFont="1" applyFill="1" applyBorder="1" applyAlignment="1" applyProtection="1">
      <alignment horizontal="left" vertical="top" indent="1"/>
      <protection hidden="1"/>
    </xf>
    <xf numFmtId="0" fontId="4" fillId="15" borderId="25" xfId="31" applyNumberFormat="1" applyFont="1" applyFill="1" applyBorder="1" applyAlignment="1" applyProtection="1">
      <alignment vertical="center"/>
      <protection hidden="1"/>
    </xf>
    <xf numFmtId="0" fontId="4" fillId="15" borderId="33" xfId="31" applyNumberFormat="1" applyFont="1" applyFill="1" applyBorder="1" applyAlignment="1" applyProtection="1">
      <alignment vertical="center"/>
      <protection hidden="1"/>
    </xf>
    <xf numFmtId="0" fontId="35" fillId="0" borderId="0" xfId="31" quotePrefix="1" applyNumberFormat="1" applyFont="1" applyBorder="1" applyAlignment="1" applyProtection="1">
      <alignment horizontal="left" vertical="center"/>
      <protection hidden="1"/>
    </xf>
    <xf numFmtId="0" fontId="4" fillId="0" borderId="0" xfId="31" applyNumberFormat="1" applyFont="1" applyBorder="1" applyAlignment="1" applyProtection="1">
      <alignment vertical="center"/>
      <protection hidden="1"/>
    </xf>
    <xf numFmtId="0" fontId="4" fillId="0" borderId="0" xfId="31" applyNumberFormat="1" applyAlignment="1" applyProtection="1">
      <alignment horizontal="center" vertical="center"/>
      <protection hidden="1"/>
    </xf>
    <xf numFmtId="0" fontId="5" fillId="20" borderId="34" xfId="31" applyNumberFormat="1" applyFont="1" applyFill="1" applyBorder="1" applyAlignment="1" applyProtection="1">
      <alignment horizontal="left" vertical="center" indent="1"/>
      <protection hidden="1"/>
    </xf>
    <xf numFmtId="0" fontId="4" fillId="20" borderId="35" xfId="31" applyNumberFormat="1" applyFill="1" applyBorder="1" applyAlignment="1" applyProtection="1">
      <alignment horizontal="center" vertical="center"/>
      <protection hidden="1"/>
    </xf>
    <xf numFmtId="0" fontId="4" fillId="20" borderId="36" xfId="31" applyNumberFormat="1" applyFill="1" applyBorder="1" applyAlignment="1" applyProtection="1">
      <alignment vertical="center"/>
      <protection hidden="1"/>
    </xf>
    <xf numFmtId="0" fontId="5" fillId="12" borderId="37" xfId="31" applyNumberFormat="1" applyFont="1" applyFill="1" applyBorder="1" applyAlignment="1">
      <alignment horizontal="left" vertical="center" indent="1"/>
    </xf>
    <xf numFmtId="0" fontId="5" fillId="12" borderId="37" xfId="31" applyNumberFormat="1" applyFont="1" applyFill="1" applyBorder="1" applyAlignment="1">
      <alignment horizontal="center" vertical="center"/>
    </xf>
    <xf numFmtId="0" fontId="4" fillId="0" borderId="0" xfId="31" applyNumberFormat="1" applyBorder="1" applyAlignment="1" applyProtection="1">
      <alignment vertical="center"/>
      <protection hidden="1"/>
    </xf>
    <xf numFmtId="165" fontId="4" fillId="0" borderId="37" xfId="22" applyNumberFormat="1" applyFont="1" applyBorder="1" applyAlignment="1" applyProtection="1">
      <alignment horizontal="left" vertical="center" indent="1"/>
      <protection hidden="1"/>
    </xf>
    <xf numFmtId="165" fontId="4" fillId="0" borderId="37" xfId="22" applyNumberFormat="1" applyFont="1" applyBorder="1" applyAlignment="1" applyProtection="1">
      <alignment horizontal="center" vertical="center"/>
      <protection hidden="1"/>
    </xf>
    <xf numFmtId="0" fontId="4" fillId="0" borderId="37" xfId="22" applyNumberFormat="1" applyFont="1" applyBorder="1" applyAlignment="1" applyProtection="1">
      <alignment horizontal="left" vertical="center" wrapText="1" indent="1"/>
      <protection hidden="1"/>
    </xf>
    <xf numFmtId="0" fontId="4" fillId="0" borderId="37" xfId="25" applyNumberFormat="1" applyFont="1" applyBorder="1" applyAlignment="1" applyProtection="1">
      <alignment horizontal="left" vertical="center" wrapText="1" indent="1"/>
      <protection hidden="1"/>
    </xf>
    <xf numFmtId="0" fontId="4" fillId="0" borderId="0" xfId="31" applyNumberFormat="1" applyAlignment="1" applyProtection="1">
      <alignment horizontal="left" vertical="center" indent="1"/>
      <protection hidden="1"/>
    </xf>
    <xf numFmtId="165" fontId="4" fillId="0" borderId="37" xfId="31" applyNumberFormat="1" applyFont="1" applyBorder="1" applyAlignment="1">
      <alignment horizontal="left" vertical="center" indent="1"/>
    </xf>
    <xf numFmtId="165" fontId="4" fillId="0" borderId="37" xfId="23" applyNumberFormat="1" applyFont="1" applyBorder="1" applyAlignment="1">
      <alignment horizontal="center" vertical="center"/>
    </xf>
    <xf numFmtId="0" fontId="4" fillId="0" borderId="37" xfId="31" applyNumberFormat="1" applyFont="1" applyBorder="1" applyAlignment="1">
      <alignment horizontal="left" vertical="center" wrapText="1" indent="1"/>
    </xf>
    <xf numFmtId="165" fontId="4" fillId="0" borderId="37" xfId="31" applyNumberFormat="1" applyFont="1" applyBorder="1" applyAlignment="1">
      <alignment horizontal="center" vertical="center"/>
    </xf>
    <xf numFmtId="0" fontId="17" fillId="0" borderId="0" xfId="31" quotePrefix="1" applyNumberFormat="1" applyFont="1" applyAlignment="1" applyProtection="1">
      <alignment vertical="center"/>
      <protection hidden="1"/>
    </xf>
  </cellXfs>
  <cellStyles count="3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9" builtinId="8"/>
    <cellStyle name="Notiz 2" xfId="21"/>
    <cellStyle name="Standard" xfId="0" builtinId="0"/>
    <cellStyle name="Standard 2" xfId="22"/>
    <cellStyle name="Standard 2 2" xfId="23"/>
    <cellStyle name="Standard 2 2 2" xfId="24"/>
    <cellStyle name="Standard 2 2 3" xfId="30"/>
    <cellStyle name="Standard 2 3" xfId="28"/>
    <cellStyle name="Standard 3" xfId="25"/>
    <cellStyle name="Standard 4" xfId="26"/>
    <cellStyle name="Standard 5" xfId="31"/>
    <cellStyle name="Standard_Überarbeitete Abschnitte 11_10 2" xfId="27"/>
  </cellStyles>
  <dxfs count="14"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K$2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28</xdr:row>
      <xdr:rowOff>57149</xdr:rowOff>
    </xdr:from>
    <xdr:to>
      <xdr:col>10</xdr:col>
      <xdr:colOff>1</xdr:colOff>
      <xdr:row>68</xdr:row>
      <xdr:rowOff>142874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9526" y="3657599"/>
          <a:ext cx="6210300" cy="6086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12700</xdr:rowOff>
        </xdr:from>
        <xdr:to>
          <xdr:col>0</xdr:col>
          <xdr:colOff>419100</xdr:colOff>
          <xdr:row>28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7</xdr:row>
          <xdr:rowOff>12700</xdr:rowOff>
        </xdr:from>
        <xdr:to>
          <xdr:col>16</xdr:col>
          <xdr:colOff>114300</xdr:colOff>
          <xdr:row>8</xdr:row>
          <xdr:rowOff>0</xdr:rowOff>
        </xdr:to>
        <xdr:sp macro="" textlink="">
          <xdr:nvSpPr>
            <xdr:cNvPr id="109569" name="Check Box 1" hidden="1">
              <a:extLst>
                <a:ext uri="{63B3BB69-23CF-44E3-9099-C40C66FF867C}">
                  <a14:compatExt spid="_x0000_s109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7</xdr:row>
          <xdr:rowOff>12700</xdr:rowOff>
        </xdr:from>
        <xdr:to>
          <xdr:col>18</xdr:col>
          <xdr:colOff>0</xdr:colOff>
          <xdr:row>8</xdr:row>
          <xdr:rowOff>0</xdr:rowOff>
        </xdr:to>
        <xdr:sp macro="" textlink="">
          <xdr:nvSpPr>
            <xdr:cNvPr id="109570" name="Check Box 2" hidden="1">
              <a:extLst>
                <a:ext uri="{63B3BB69-23CF-44E3-9099-C40C66FF867C}">
                  <a14:compatExt spid="_x0000_s109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9</xdr:row>
          <xdr:rowOff>12700</xdr:rowOff>
        </xdr:from>
        <xdr:to>
          <xdr:col>16</xdr:col>
          <xdr:colOff>114300</xdr:colOff>
          <xdr:row>10</xdr:row>
          <xdr:rowOff>0</xdr:rowOff>
        </xdr:to>
        <xdr:sp macro="" textlink="">
          <xdr:nvSpPr>
            <xdr:cNvPr id="109571" name="Check Box 3" hidden="1">
              <a:extLst>
                <a:ext uri="{63B3BB69-23CF-44E3-9099-C40C66FF867C}">
                  <a14:compatExt spid="_x0000_s109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9</xdr:row>
          <xdr:rowOff>12700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109572" name="Check Box 4" hidden="1">
              <a:extLst>
                <a:ext uri="{63B3BB69-23CF-44E3-9099-C40C66FF867C}">
                  <a14:compatExt spid="_x0000_s109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11</xdr:row>
          <xdr:rowOff>12700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11</xdr:row>
          <xdr:rowOff>12700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13</xdr:row>
          <xdr:rowOff>12700</xdr:rowOff>
        </xdr:from>
        <xdr:to>
          <xdr:col>16</xdr:col>
          <xdr:colOff>114300</xdr:colOff>
          <xdr:row>14</xdr:row>
          <xdr:rowOff>0</xdr:rowOff>
        </xdr:to>
        <xdr:sp macro="" textlink="">
          <xdr:nvSpPr>
            <xdr:cNvPr id="109575" name="Check Box 7" hidden="1">
              <a:extLst>
                <a:ext uri="{63B3BB69-23CF-44E3-9099-C40C66FF867C}">
                  <a14:compatExt spid="_x0000_s109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13</xdr:row>
          <xdr:rowOff>12700</xdr:rowOff>
        </xdr:from>
        <xdr:to>
          <xdr:col>18</xdr:col>
          <xdr:colOff>0</xdr:colOff>
          <xdr:row>14</xdr:row>
          <xdr:rowOff>0</xdr:rowOff>
        </xdr:to>
        <xdr:sp macro="" textlink="">
          <xdr:nvSpPr>
            <xdr:cNvPr id="109576" name="Check Box 8" hidden="1">
              <a:extLst>
                <a:ext uri="{63B3BB69-23CF-44E3-9099-C40C66FF867C}">
                  <a14:compatExt spid="_x0000_s109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15</xdr:row>
          <xdr:rowOff>12700</xdr:rowOff>
        </xdr:from>
        <xdr:to>
          <xdr:col>16</xdr:col>
          <xdr:colOff>114300</xdr:colOff>
          <xdr:row>16</xdr:row>
          <xdr:rowOff>0</xdr:rowOff>
        </xdr:to>
        <xdr:sp macro="" textlink="">
          <xdr:nvSpPr>
            <xdr:cNvPr id="109577" name="Check Box 9" hidden="1">
              <a:extLst>
                <a:ext uri="{63B3BB69-23CF-44E3-9099-C40C66FF867C}">
                  <a14:compatExt spid="_x0000_s10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15</xdr:row>
          <xdr:rowOff>12700</xdr:rowOff>
        </xdr:from>
        <xdr:to>
          <xdr:col>18</xdr:col>
          <xdr:colOff>0</xdr:colOff>
          <xdr:row>16</xdr:row>
          <xdr:rowOff>0</xdr:rowOff>
        </xdr:to>
        <xdr:sp macro="" textlink="">
          <xdr:nvSpPr>
            <xdr:cNvPr id="109578" name="Check Box 10" hidden="1">
              <a:extLst>
                <a:ext uri="{63B3BB69-23CF-44E3-9099-C40C66FF867C}">
                  <a14:compatExt spid="_x0000_s10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27</xdr:row>
          <xdr:rowOff>12700</xdr:rowOff>
        </xdr:from>
        <xdr:to>
          <xdr:col>16</xdr:col>
          <xdr:colOff>114300</xdr:colOff>
          <xdr:row>28</xdr:row>
          <xdr:rowOff>0</xdr:rowOff>
        </xdr:to>
        <xdr:sp macro="" textlink="">
          <xdr:nvSpPr>
            <xdr:cNvPr id="109579" name="Check Box 11" hidden="1">
              <a:extLst>
                <a:ext uri="{63B3BB69-23CF-44E3-9099-C40C66FF867C}">
                  <a14:compatExt spid="_x0000_s109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27</xdr:row>
          <xdr:rowOff>12700</xdr:rowOff>
        </xdr:from>
        <xdr:to>
          <xdr:col>18</xdr:col>
          <xdr:colOff>0</xdr:colOff>
          <xdr:row>28</xdr:row>
          <xdr:rowOff>0</xdr:rowOff>
        </xdr:to>
        <xdr:sp macro="" textlink="">
          <xdr:nvSpPr>
            <xdr:cNvPr id="109580" name="Check Box 12" hidden="1">
              <a:extLst>
                <a:ext uri="{63B3BB69-23CF-44E3-9099-C40C66FF867C}">
                  <a14:compatExt spid="_x0000_s109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23</xdr:row>
          <xdr:rowOff>0</xdr:rowOff>
        </xdr:from>
        <xdr:to>
          <xdr:col>4</xdr:col>
          <xdr:colOff>336550</xdr:colOff>
          <xdr:row>23</xdr:row>
          <xdr:rowOff>222250</xdr:rowOff>
        </xdr:to>
        <xdr:sp macro="" textlink="">
          <xdr:nvSpPr>
            <xdr:cNvPr id="109581" name="Check Box 13" hidden="1">
              <a:extLst>
                <a:ext uri="{63B3BB69-23CF-44E3-9099-C40C66FF867C}">
                  <a14:compatExt spid="_x0000_s10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25</xdr:row>
          <xdr:rowOff>0</xdr:rowOff>
        </xdr:from>
        <xdr:to>
          <xdr:col>4</xdr:col>
          <xdr:colOff>336550</xdr:colOff>
          <xdr:row>25</xdr:row>
          <xdr:rowOff>222250</xdr:rowOff>
        </xdr:to>
        <xdr:sp macro="" textlink="">
          <xdr:nvSpPr>
            <xdr:cNvPr id="109582" name="Check Box 14" hidden="1">
              <a:extLst>
                <a:ext uri="{63B3BB69-23CF-44E3-9099-C40C66FF867C}">
                  <a14:compatExt spid="_x0000_s109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17</xdr:row>
          <xdr:rowOff>12700</xdr:rowOff>
        </xdr:from>
        <xdr:to>
          <xdr:col>16</xdr:col>
          <xdr:colOff>114300</xdr:colOff>
          <xdr:row>18</xdr:row>
          <xdr:rowOff>0</xdr:rowOff>
        </xdr:to>
        <xdr:sp macro="" textlink="">
          <xdr:nvSpPr>
            <xdr:cNvPr id="109583" name="Check Box 15" hidden="1">
              <a:extLst>
                <a:ext uri="{63B3BB69-23CF-44E3-9099-C40C66FF867C}">
                  <a14:compatExt spid="_x0000_s109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17</xdr:row>
          <xdr:rowOff>12700</xdr:rowOff>
        </xdr:from>
        <xdr:to>
          <xdr:col>18</xdr:col>
          <xdr:colOff>0</xdr:colOff>
          <xdr:row>18</xdr:row>
          <xdr:rowOff>0</xdr:rowOff>
        </xdr:to>
        <xdr:sp macro="" textlink="">
          <xdr:nvSpPr>
            <xdr:cNvPr id="109584" name="Check Box 16" hidden="1">
              <a:extLst>
                <a:ext uri="{63B3BB69-23CF-44E3-9099-C40C66FF867C}">
                  <a14:compatExt spid="_x0000_s109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zoomScaleNormal="100" workbookViewId="0">
      <selection activeCell="A14" sqref="A14"/>
    </sheetView>
  </sheetViews>
  <sheetFormatPr baseColWidth="10" defaultColWidth="11.453125" defaultRowHeight="11.5" x14ac:dyDescent="0.25"/>
  <cols>
    <col min="1" max="1" width="10.7265625" style="58" customWidth="1"/>
    <col min="2" max="2" width="15.7265625" style="59" customWidth="1"/>
    <col min="3" max="3" width="78.7265625" style="58" customWidth="1"/>
    <col min="4" max="16384" width="11.453125" style="58"/>
  </cols>
  <sheetData>
    <row r="1" spans="1:6" s="347" customFormat="1" ht="30" customHeight="1" thickBot="1" x14ac:dyDescent="0.3">
      <c r="A1" s="345" t="s">
        <v>36</v>
      </c>
      <c r="B1" s="346"/>
      <c r="C1" s="346"/>
    </row>
    <row r="2" spans="1:6" s="347" customFormat="1" ht="30" customHeight="1" thickTop="1" x14ac:dyDescent="0.4">
      <c r="A2" s="348" t="s">
        <v>115</v>
      </c>
      <c r="B2" s="349"/>
      <c r="C2" s="350"/>
    </row>
    <row r="3" spans="1:6" s="347" customFormat="1" ht="30" customHeight="1" thickBot="1" x14ac:dyDescent="0.3">
      <c r="A3" s="351" t="s">
        <v>116</v>
      </c>
      <c r="B3" s="352"/>
      <c r="C3" s="353"/>
    </row>
    <row r="4" spans="1:6" s="347" customFormat="1" ht="15" customHeight="1" thickTop="1" x14ac:dyDescent="0.25">
      <c r="A4" s="354" t="str">
        <f>IF(AND('Seite 3'!I19=0,'Seite 3'!I41=0)," - öffentlich -"," - vertraulich -")</f>
        <v xml:space="preserve"> - öffentlich -</v>
      </c>
      <c r="B4" s="355"/>
    </row>
    <row r="5" spans="1:6" s="347" customFormat="1" ht="15" customHeight="1" x14ac:dyDescent="0.25">
      <c r="A5" s="356"/>
      <c r="B5" s="356"/>
    </row>
    <row r="6" spans="1:6" s="347" customFormat="1" ht="18" customHeight="1" x14ac:dyDescent="0.25">
      <c r="A6" s="357" t="s">
        <v>117</v>
      </c>
      <c r="B6" s="358"/>
      <c r="C6" s="359"/>
    </row>
    <row r="7" spans="1:6" s="362" customFormat="1" ht="18" customHeight="1" x14ac:dyDescent="0.25">
      <c r="A7" s="360" t="s">
        <v>37</v>
      </c>
      <c r="B7" s="361" t="s">
        <v>35</v>
      </c>
      <c r="C7" s="360" t="s">
        <v>38</v>
      </c>
      <c r="F7" s="347"/>
    </row>
    <row r="8" spans="1:6" s="60" customFormat="1" ht="24" customHeight="1" x14ac:dyDescent="0.25">
      <c r="A8" s="363" t="s">
        <v>39</v>
      </c>
      <c r="B8" s="364">
        <v>44769</v>
      </c>
      <c r="C8" s="365" t="s">
        <v>40</v>
      </c>
      <c r="D8" s="58"/>
      <c r="E8" s="58"/>
      <c r="F8" s="58"/>
    </row>
    <row r="9" spans="1:6" ht="24" customHeight="1" x14ac:dyDescent="0.25">
      <c r="A9" s="363" t="s">
        <v>113</v>
      </c>
      <c r="B9" s="364">
        <v>44838</v>
      </c>
      <c r="C9" s="366" t="s">
        <v>114</v>
      </c>
    </row>
    <row r="10" spans="1:6" s="347" customFormat="1" ht="15" customHeight="1" x14ac:dyDescent="0.25">
      <c r="A10" s="367"/>
    </row>
    <row r="11" spans="1:6" s="347" customFormat="1" ht="18" customHeight="1" x14ac:dyDescent="0.25">
      <c r="A11" s="357" t="s">
        <v>118</v>
      </c>
      <c r="B11" s="358"/>
      <c r="C11" s="359"/>
    </row>
    <row r="12" spans="1:6" s="362" customFormat="1" ht="18" customHeight="1" x14ac:dyDescent="0.25">
      <c r="A12" s="360" t="s">
        <v>37</v>
      </c>
      <c r="B12" s="361" t="s">
        <v>35</v>
      </c>
      <c r="C12" s="360" t="s">
        <v>38</v>
      </c>
      <c r="F12" s="347"/>
    </row>
    <row r="13" spans="1:6" s="362" customFormat="1" ht="24" customHeight="1" x14ac:dyDescent="0.25">
      <c r="A13" s="368" t="s">
        <v>119</v>
      </c>
      <c r="B13" s="369">
        <v>44928</v>
      </c>
      <c r="C13" s="370" t="s">
        <v>120</v>
      </c>
      <c r="F13" s="347"/>
    </row>
    <row r="14" spans="1:6" s="347" customFormat="1" ht="24" customHeight="1" x14ac:dyDescent="0.25">
      <c r="A14" s="368"/>
      <c r="B14" s="371"/>
      <c r="C14" s="370"/>
    </row>
    <row r="15" spans="1:6" s="347" customFormat="1" ht="24" customHeight="1" x14ac:dyDescent="0.25">
      <c r="A15" s="368"/>
      <c r="B15" s="371"/>
      <c r="C15" s="370"/>
    </row>
    <row r="16" spans="1:6" s="347" customFormat="1" ht="24" customHeight="1" x14ac:dyDescent="0.25">
      <c r="A16" s="368"/>
      <c r="B16" s="371"/>
      <c r="C16" s="370"/>
    </row>
    <row r="17" spans="1:3" s="347" customFormat="1" ht="24" customHeight="1" x14ac:dyDescent="0.25">
      <c r="A17" s="368"/>
      <c r="B17" s="371"/>
      <c r="C17" s="370"/>
    </row>
    <row r="18" spans="1:3" s="347" customFormat="1" ht="24" customHeight="1" x14ac:dyDescent="0.25">
      <c r="A18" s="368"/>
      <c r="B18" s="369"/>
      <c r="C18" s="370"/>
    </row>
    <row r="19" spans="1:3" s="347" customFormat="1" ht="24" customHeight="1" x14ac:dyDescent="0.25">
      <c r="A19" s="368"/>
      <c r="B19" s="369"/>
      <c r="C19" s="370"/>
    </row>
    <row r="20" spans="1:3" s="347" customFormat="1" ht="24" customHeight="1" x14ac:dyDescent="0.25">
      <c r="A20" s="368"/>
      <c r="B20" s="371"/>
      <c r="C20" s="370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I70"/>
  <sheetViews>
    <sheetView showGridLines="0" tabSelected="1" zoomScaleNormal="100" workbookViewId="0">
      <selection activeCell="A5" sqref="A5:J5"/>
    </sheetView>
  </sheetViews>
  <sheetFormatPr baseColWidth="10" defaultColWidth="11.453125" defaultRowHeight="12.75" customHeight="1" x14ac:dyDescent="0.25"/>
  <cols>
    <col min="1" max="1" width="1.7265625" style="3" customWidth="1"/>
    <col min="2" max="2" width="5.1796875" style="3" customWidth="1"/>
    <col min="3" max="7" width="5.1796875" style="102" customWidth="1"/>
    <col min="8" max="12" width="5.1796875" style="3" customWidth="1"/>
    <col min="13" max="15" width="5.1796875" style="102" customWidth="1"/>
    <col min="16" max="16" width="5.1796875" style="3" customWidth="1"/>
    <col min="17" max="19" width="5.1796875" style="102" customWidth="1"/>
    <col min="20" max="20" width="0.81640625" style="3" customWidth="1"/>
    <col min="21" max="26" width="11.453125" style="3"/>
    <col min="27" max="29" width="11.453125" style="102"/>
    <col min="30" max="30" width="11.453125" style="3"/>
    <col min="31" max="33" width="11.453125" style="102"/>
    <col min="34" max="16384" width="11.453125" style="3"/>
  </cols>
  <sheetData>
    <row r="1" spans="1:20" s="56" customFormat="1" ht="15" customHeight="1" x14ac:dyDescent="0.25"/>
    <row r="2" spans="1:20" s="56" customFormat="1" ht="15" customHeight="1" x14ac:dyDescent="0.25"/>
    <row r="3" spans="1:20" s="56" customFormat="1" ht="15" customHeight="1" x14ac:dyDescent="0.25"/>
    <row r="4" spans="1:20" s="56" customFormat="1" ht="15" customHeight="1" x14ac:dyDescent="0.25"/>
    <row r="5" spans="1:20" ht="15" customHeight="1" x14ac:dyDescent="0.25">
      <c r="A5" s="306"/>
      <c r="B5" s="307"/>
      <c r="C5" s="307"/>
      <c r="D5" s="307"/>
      <c r="E5" s="307"/>
      <c r="F5" s="307"/>
      <c r="G5" s="307"/>
      <c r="H5" s="307"/>
      <c r="I5" s="307"/>
      <c r="J5" s="308"/>
      <c r="K5" s="4"/>
    </row>
    <row r="6" spans="1:20" ht="15" customHeight="1" x14ac:dyDescent="0.25">
      <c r="A6" s="309"/>
      <c r="B6" s="310"/>
      <c r="C6" s="310"/>
      <c r="D6" s="310"/>
      <c r="E6" s="310"/>
      <c r="F6" s="310"/>
      <c r="G6" s="310"/>
      <c r="H6" s="310"/>
      <c r="I6" s="310"/>
      <c r="J6" s="311"/>
      <c r="K6" s="5"/>
    </row>
    <row r="7" spans="1:20" ht="15" customHeight="1" x14ac:dyDescent="0.25">
      <c r="A7" s="309"/>
      <c r="B7" s="310"/>
      <c r="C7" s="310"/>
      <c r="D7" s="310"/>
      <c r="E7" s="310"/>
      <c r="F7" s="310"/>
      <c r="G7" s="310"/>
      <c r="H7" s="310"/>
      <c r="I7" s="310"/>
      <c r="J7" s="311"/>
      <c r="K7" s="5"/>
    </row>
    <row r="8" spans="1:20" ht="15" customHeight="1" x14ac:dyDescent="0.25">
      <c r="A8" s="309"/>
      <c r="B8" s="310"/>
      <c r="C8" s="310"/>
      <c r="D8" s="310"/>
      <c r="E8" s="310"/>
      <c r="F8" s="310"/>
      <c r="G8" s="310"/>
      <c r="H8" s="310"/>
      <c r="I8" s="310"/>
      <c r="J8" s="311"/>
      <c r="K8" s="5"/>
    </row>
    <row r="9" spans="1:20" ht="15" customHeight="1" x14ac:dyDescent="0.25">
      <c r="A9" s="312"/>
      <c r="B9" s="313"/>
      <c r="C9" s="313"/>
      <c r="D9" s="314"/>
      <c r="E9" s="314"/>
      <c r="F9" s="314"/>
      <c r="G9" s="314"/>
      <c r="H9" s="314"/>
      <c r="I9" s="314"/>
      <c r="J9" s="315"/>
      <c r="K9" s="5"/>
    </row>
    <row r="10" spans="1:20" ht="15" customHeight="1" x14ac:dyDescent="0.25">
      <c r="A10" s="6" t="s">
        <v>11</v>
      </c>
      <c r="B10" s="6"/>
      <c r="C10" s="6"/>
      <c r="D10" s="6"/>
      <c r="E10" s="6"/>
      <c r="F10" s="6"/>
      <c r="G10" s="6"/>
      <c r="K10" s="7"/>
    </row>
    <row r="11" spans="1:20" ht="15" customHeight="1" x14ac:dyDescent="0.25">
      <c r="A11" s="6"/>
      <c r="B11" s="6"/>
      <c r="C11" s="6"/>
      <c r="D11" s="6"/>
      <c r="E11" s="6"/>
      <c r="F11" s="6"/>
      <c r="G11" s="6"/>
      <c r="K11" s="7"/>
    </row>
    <row r="12" spans="1:20" ht="15" customHeight="1" x14ac:dyDescent="0.25">
      <c r="A12" s="8" t="s">
        <v>121</v>
      </c>
      <c r="B12" s="8"/>
      <c r="C12" s="8"/>
      <c r="D12" s="8"/>
      <c r="E12" s="8"/>
      <c r="F12" s="8"/>
      <c r="G12" s="8"/>
      <c r="L12" s="296" t="s">
        <v>4</v>
      </c>
      <c r="M12" s="297"/>
      <c r="N12" s="297"/>
      <c r="O12" s="297"/>
      <c r="P12" s="297"/>
      <c r="Q12" s="297"/>
      <c r="R12" s="297"/>
      <c r="S12" s="297"/>
      <c r="T12" s="298"/>
    </row>
    <row r="13" spans="1:20" ht="15" customHeight="1" x14ac:dyDescent="0.25">
      <c r="A13" s="8" t="s">
        <v>122</v>
      </c>
      <c r="B13" s="8"/>
      <c r="C13" s="8"/>
      <c r="D13" s="8"/>
      <c r="E13" s="8"/>
      <c r="F13" s="8"/>
      <c r="G13" s="8"/>
      <c r="L13" s="299"/>
      <c r="M13" s="300"/>
      <c r="N13" s="300"/>
      <c r="O13" s="300"/>
      <c r="P13" s="300"/>
      <c r="Q13" s="300"/>
      <c r="R13" s="300"/>
      <c r="S13" s="300"/>
      <c r="T13" s="301"/>
    </row>
    <row r="14" spans="1:20" ht="15" customHeight="1" x14ac:dyDescent="0.25">
      <c r="A14" s="8" t="s">
        <v>111</v>
      </c>
      <c r="B14" s="8"/>
      <c r="C14" s="8"/>
      <c r="D14" s="8"/>
      <c r="E14" s="8"/>
      <c r="F14" s="8"/>
      <c r="G14" s="8"/>
      <c r="H14" s="8"/>
      <c r="L14" s="299"/>
      <c r="M14" s="300"/>
      <c r="N14" s="300"/>
      <c r="O14" s="300"/>
      <c r="P14" s="300"/>
      <c r="Q14" s="300"/>
      <c r="R14" s="300"/>
      <c r="S14" s="300"/>
      <c r="T14" s="301"/>
    </row>
    <row r="15" spans="1:20" ht="15" customHeight="1" x14ac:dyDescent="0.25">
      <c r="A15" s="8" t="s">
        <v>112</v>
      </c>
      <c r="B15" s="8"/>
      <c r="C15" s="8"/>
      <c r="D15" s="8"/>
      <c r="E15" s="8"/>
      <c r="F15" s="8"/>
      <c r="G15" s="8"/>
      <c r="H15" s="8"/>
      <c r="L15" s="299"/>
      <c r="M15" s="300"/>
      <c r="N15" s="300"/>
      <c r="O15" s="300"/>
      <c r="P15" s="300"/>
      <c r="Q15" s="300"/>
      <c r="R15" s="300"/>
      <c r="S15" s="300"/>
      <c r="T15" s="301"/>
    </row>
    <row r="16" spans="1:20" ht="15" customHeight="1" x14ac:dyDescent="0.25">
      <c r="B16" s="8"/>
      <c r="C16" s="8"/>
      <c r="D16" s="8"/>
      <c r="E16" s="8"/>
      <c r="F16" s="8"/>
      <c r="G16" s="8"/>
      <c r="H16" s="8"/>
      <c r="L16" s="299"/>
      <c r="M16" s="300"/>
      <c r="N16" s="300"/>
      <c r="O16" s="300"/>
      <c r="P16" s="300"/>
      <c r="Q16" s="300"/>
      <c r="R16" s="300"/>
      <c r="S16" s="300"/>
      <c r="T16" s="301"/>
    </row>
    <row r="17" spans="1:20" ht="20.149999999999999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9"/>
      <c r="L17" s="110" t="s">
        <v>56</v>
      </c>
      <c r="M17" s="111"/>
      <c r="N17" s="111"/>
      <c r="O17" s="112"/>
      <c r="P17" s="302">
        <f ca="1">TODAY()</f>
        <v>44924</v>
      </c>
      <c r="Q17" s="302"/>
      <c r="R17" s="302"/>
      <c r="S17" s="302"/>
      <c r="T17" s="302"/>
    </row>
    <row r="18" spans="1:20" s="102" customFormat="1" ht="20.149999999999999" customHeight="1" x14ac:dyDescent="0.25">
      <c r="L18" s="113" t="s">
        <v>32</v>
      </c>
      <c r="M18" s="114"/>
      <c r="N18" s="114"/>
      <c r="O18" s="115"/>
      <c r="P18" s="275" t="s">
        <v>78</v>
      </c>
      <c r="Q18" s="276"/>
      <c r="R18" s="276"/>
      <c r="S18" s="276"/>
      <c r="T18" s="277"/>
    </row>
    <row r="19" spans="1:20" ht="12" customHeight="1" x14ac:dyDescent="0.25"/>
    <row r="20" spans="1:20" ht="20.149999999999999" customHeight="1" x14ac:dyDescent="0.25">
      <c r="A20" s="303" t="s">
        <v>108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5"/>
    </row>
    <row r="21" spans="1:20" ht="12" customHeight="1" x14ac:dyDescent="0.25">
      <c r="A21" s="278" t="s">
        <v>79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80"/>
    </row>
    <row r="22" spans="1:20" s="102" customFormat="1" ht="12" customHeight="1" x14ac:dyDescent="0.25">
      <c r="A22" s="281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3"/>
    </row>
    <row r="23" spans="1:20" s="102" customFormat="1" ht="12" customHeight="1" x14ac:dyDescent="0.25">
      <c r="A23" s="284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6"/>
    </row>
    <row r="24" spans="1:20" s="102" customFormat="1" ht="12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T24" s="11"/>
    </row>
    <row r="25" spans="1:20" s="119" customFormat="1" ht="15" customHeight="1" x14ac:dyDescent="0.25">
      <c r="A25" s="116" t="s">
        <v>57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8"/>
    </row>
    <row r="26" spans="1:20" s="124" customFormat="1" ht="4" customHeight="1" x14ac:dyDescent="0.25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  <c r="T26" s="123"/>
    </row>
    <row r="27" spans="1:20" s="119" customFormat="1" ht="15" customHeight="1" x14ac:dyDescent="0.25">
      <c r="A27" s="287" t="s">
        <v>58</v>
      </c>
      <c r="B27" s="288"/>
      <c r="C27" s="288"/>
      <c r="D27" s="288"/>
      <c r="E27" s="289"/>
      <c r="F27" s="290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2"/>
      <c r="T27" s="125"/>
    </row>
    <row r="28" spans="1:20" s="119" customFormat="1" ht="15" customHeight="1" x14ac:dyDescent="0.25">
      <c r="A28" s="287"/>
      <c r="B28" s="288"/>
      <c r="C28" s="288"/>
      <c r="D28" s="288"/>
      <c r="E28" s="289"/>
      <c r="F28" s="293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5"/>
      <c r="T28" s="125"/>
    </row>
    <row r="29" spans="1:20" s="119" customFormat="1" ht="4" customHeight="1" x14ac:dyDescent="0.25">
      <c r="A29" s="126"/>
      <c r="B29" s="127"/>
      <c r="C29" s="127"/>
      <c r="D29" s="127"/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5"/>
    </row>
    <row r="30" spans="1:20" s="12" customFormat="1" ht="18" customHeight="1" x14ac:dyDescent="0.25">
      <c r="A30" s="272" t="s">
        <v>88</v>
      </c>
      <c r="B30" s="273"/>
      <c r="C30" s="273"/>
      <c r="D30" s="273"/>
      <c r="E30" s="274"/>
      <c r="F30" s="264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6" t="str">
        <f>IF(F30="","Straße","")</f>
        <v>Straße</v>
      </c>
      <c r="S30" s="267"/>
      <c r="T30" s="129"/>
    </row>
    <row r="31" spans="1:20" s="12" customFormat="1" ht="18" customHeight="1" x14ac:dyDescent="0.25">
      <c r="A31" s="272"/>
      <c r="B31" s="273"/>
      <c r="C31" s="273"/>
      <c r="D31" s="273"/>
      <c r="E31" s="274"/>
      <c r="F31" s="268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70" t="str">
        <f>IF(F31="","PLZ Ort","")</f>
        <v>PLZ Ort</v>
      </c>
      <c r="S31" s="271"/>
      <c r="T31" s="129"/>
    </row>
    <row r="32" spans="1:20" s="102" customFormat="1" ht="4" customHeight="1" x14ac:dyDescent="0.25">
      <c r="A32" s="9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30"/>
    </row>
    <row r="33" spans="1:20" s="136" customFormat="1" ht="18" customHeight="1" x14ac:dyDescent="0.25">
      <c r="A33" s="131" t="s">
        <v>20</v>
      </c>
      <c r="B33" s="132"/>
      <c r="C33" s="132"/>
      <c r="D33" s="132"/>
      <c r="E33" s="133"/>
      <c r="F33" s="255"/>
      <c r="G33" s="256"/>
      <c r="H33" s="256"/>
      <c r="I33" s="256"/>
      <c r="J33" s="256"/>
      <c r="K33" s="256"/>
      <c r="L33" s="256"/>
      <c r="M33" s="257"/>
      <c r="O33" s="134" t="s">
        <v>59</v>
      </c>
      <c r="P33" s="255"/>
      <c r="Q33" s="256"/>
      <c r="R33" s="256"/>
      <c r="S33" s="257"/>
      <c r="T33" s="135"/>
    </row>
    <row r="34" spans="1:20" s="124" customFormat="1" ht="4" customHeight="1" x14ac:dyDescent="0.25">
      <c r="A34" s="137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8"/>
    </row>
    <row r="35" spans="1:20" s="124" customFormat="1" ht="18" customHeight="1" x14ac:dyDescent="0.25">
      <c r="A35" s="210" t="s">
        <v>81</v>
      </c>
      <c r="B35" s="103"/>
      <c r="C35" s="103"/>
      <c r="F35" s="261"/>
      <c r="G35" s="262"/>
      <c r="H35" s="262"/>
      <c r="I35" s="262"/>
      <c r="J35" s="262"/>
      <c r="K35" s="262"/>
      <c r="L35" s="262"/>
      <c r="M35" s="263"/>
      <c r="N35" s="132"/>
      <c r="O35" s="134" t="s">
        <v>80</v>
      </c>
      <c r="P35" s="255"/>
      <c r="Q35" s="256"/>
      <c r="R35" s="256"/>
      <c r="S35" s="257"/>
      <c r="T35" s="138"/>
    </row>
    <row r="36" spans="1:20" s="124" customFormat="1" ht="4" customHeight="1" x14ac:dyDescent="0.25">
      <c r="A36" s="137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8"/>
    </row>
    <row r="37" spans="1:20" s="136" customFormat="1" ht="18" customHeight="1" x14ac:dyDescent="0.25">
      <c r="A37" s="131" t="s">
        <v>60</v>
      </c>
      <c r="B37" s="139"/>
      <c r="C37" s="139"/>
      <c r="D37" s="139"/>
      <c r="E37" s="133"/>
      <c r="F37" s="258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  <c r="T37" s="135"/>
    </row>
    <row r="38" spans="1:20" s="124" customFormat="1" ht="4" customHeight="1" x14ac:dyDescent="0.25">
      <c r="A38" s="137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8"/>
    </row>
    <row r="39" spans="1:20" s="124" customFormat="1" ht="18" customHeight="1" x14ac:dyDescent="0.25">
      <c r="A39" s="140" t="s">
        <v>61</v>
      </c>
      <c r="B39" s="132"/>
      <c r="C39" s="132"/>
      <c r="D39" s="132"/>
      <c r="E39" s="132"/>
      <c r="F39" s="132"/>
      <c r="G39" s="132"/>
      <c r="H39" s="249"/>
      <c r="I39" s="250"/>
      <c r="J39" s="251"/>
      <c r="K39" s="132"/>
      <c r="L39" s="132"/>
      <c r="M39" s="132"/>
      <c r="N39" s="132"/>
      <c r="O39" s="132"/>
      <c r="P39" s="141" t="s">
        <v>62</v>
      </c>
      <c r="Q39" s="249"/>
      <c r="R39" s="250"/>
      <c r="S39" s="251"/>
      <c r="T39" s="138"/>
    </row>
    <row r="40" spans="1:20" s="124" customFormat="1" ht="4" customHeight="1" x14ac:dyDescent="0.25">
      <c r="A40" s="137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8"/>
    </row>
    <row r="41" spans="1:20" s="124" customFormat="1" ht="18" customHeight="1" x14ac:dyDescent="0.25">
      <c r="A41" s="140" t="s">
        <v>63</v>
      </c>
      <c r="B41" s="132"/>
      <c r="C41" s="132"/>
      <c r="D41" s="132"/>
      <c r="E41" s="132"/>
      <c r="F41" s="132"/>
      <c r="G41" s="132"/>
      <c r="H41" s="249"/>
      <c r="I41" s="250"/>
      <c r="J41" s="251"/>
      <c r="K41" s="142"/>
      <c r="L41" s="142"/>
      <c r="M41" s="142"/>
      <c r="N41" s="142"/>
      <c r="O41" s="142"/>
      <c r="P41" s="141" t="s">
        <v>5</v>
      </c>
      <c r="Q41" s="249"/>
      <c r="R41" s="250"/>
      <c r="S41" s="251"/>
      <c r="T41" s="138"/>
    </row>
    <row r="42" spans="1:20" s="124" customFormat="1" ht="4" customHeight="1" x14ac:dyDescent="0.25">
      <c r="A42" s="140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8"/>
    </row>
    <row r="43" spans="1:20" s="124" customFormat="1" ht="18" customHeight="1" x14ac:dyDescent="0.25">
      <c r="A43" s="140"/>
      <c r="B43" s="132" t="s">
        <v>64</v>
      </c>
      <c r="C43" s="132"/>
      <c r="D43" s="132"/>
      <c r="E43" s="132"/>
      <c r="F43" s="132"/>
      <c r="G43" s="141"/>
      <c r="H43" s="252">
        <f>H41</f>
        <v>0</v>
      </c>
      <c r="I43" s="253"/>
      <c r="J43" s="254"/>
      <c r="K43" s="132"/>
      <c r="L43" s="132"/>
      <c r="M43" s="132"/>
      <c r="N43" s="132"/>
      <c r="O43" s="132"/>
      <c r="P43" s="141" t="s">
        <v>5</v>
      </c>
      <c r="Q43" s="252">
        <f>Q41</f>
        <v>0</v>
      </c>
      <c r="R43" s="253"/>
      <c r="S43" s="254"/>
      <c r="T43" s="138"/>
    </row>
    <row r="44" spans="1:20" s="124" customFormat="1" ht="4" customHeight="1" x14ac:dyDescent="0.25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5"/>
      <c r="L44" s="144"/>
      <c r="M44" s="144"/>
      <c r="N44" s="144"/>
      <c r="O44" s="144"/>
      <c r="P44" s="144"/>
      <c r="Q44" s="144"/>
      <c r="R44" s="144"/>
      <c r="S44" s="144"/>
      <c r="T44" s="146"/>
    </row>
    <row r="45" spans="1:20" s="124" customFormat="1" ht="12" customHeight="1" x14ac:dyDescent="0.25">
      <c r="K45" s="147"/>
    </row>
    <row r="46" spans="1:20" s="124" customFormat="1" ht="4" customHeight="1" x14ac:dyDescent="0.25">
      <c r="A46" s="120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9"/>
    </row>
    <row r="47" spans="1:20" s="124" customFormat="1" ht="12" customHeight="1" x14ac:dyDescent="0.25">
      <c r="A47" s="150"/>
      <c r="B47" s="242" t="s">
        <v>123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132"/>
      <c r="P47" s="151"/>
      <c r="Q47" s="151"/>
      <c r="R47" s="151"/>
      <c r="S47" s="151"/>
      <c r="T47" s="152"/>
    </row>
    <row r="48" spans="1:20" s="124" customFormat="1" ht="18" customHeight="1" x14ac:dyDescent="0.25">
      <c r="A48" s="137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11" t="s">
        <v>65</v>
      </c>
      <c r="P48" s="243"/>
      <c r="Q48" s="244"/>
      <c r="R48" s="244"/>
      <c r="S48" s="245"/>
      <c r="T48" s="153"/>
    </row>
    <row r="49" spans="1:20" s="124" customFormat="1" ht="4" customHeight="1" x14ac:dyDescent="0.25">
      <c r="A49" s="143"/>
      <c r="B49" s="144"/>
      <c r="C49" s="144"/>
      <c r="D49" s="144"/>
      <c r="E49" s="144"/>
      <c r="F49" s="144"/>
      <c r="G49" s="144"/>
      <c r="H49" s="144"/>
      <c r="I49" s="154"/>
      <c r="J49" s="155"/>
      <c r="K49" s="155"/>
      <c r="L49" s="156"/>
      <c r="M49" s="156"/>
      <c r="N49" s="156"/>
      <c r="O49" s="156"/>
      <c r="P49" s="155"/>
      <c r="Q49" s="155"/>
      <c r="R49" s="155"/>
      <c r="S49" s="155"/>
      <c r="T49" s="157"/>
    </row>
    <row r="50" spans="1:20" s="124" customFormat="1" ht="4" customHeight="1" x14ac:dyDescent="0.25">
      <c r="A50" s="120"/>
      <c r="B50" s="121"/>
      <c r="C50" s="121"/>
      <c r="D50" s="121"/>
      <c r="E50" s="121"/>
      <c r="F50" s="121"/>
      <c r="G50" s="121"/>
      <c r="H50" s="121"/>
      <c r="I50" s="158"/>
      <c r="J50" s="159"/>
      <c r="K50" s="159"/>
      <c r="L50" s="160"/>
      <c r="M50" s="160"/>
      <c r="N50" s="160"/>
      <c r="O50" s="160"/>
      <c r="P50" s="159"/>
      <c r="Q50" s="159"/>
      <c r="R50" s="159"/>
      <c r="S50" s="159"/>
      <c r="T50" s="161"/>
    </row>
    <row r="51" spans="1:20" s="124" customFormat="1" ht="12" customHeight="1" x14ac:dyDescent="0.25">
      <c r="A51" s="137"/>
      <c r="B51" s="242" t="s">
        <v>66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162"/>
      <c r="P51" s="163"/>
      <c r="Q51" s="163"/>
      <c r="R51" s="163"/>
      <c r="S51" s="163"/>
      <c r="T51" s="153"/>
    </row>
    <row r="52" spans="1:20" s="124" customFormat="1" ht="18" customHeight="1" x14ac:dyDescent="0.25">
      <c r="A52" s="137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11" t="s">
        <v>65</v>
      </c>
      <c r="P52" s="243"/>
      <c r="Q52" s="244"/>
      <c r="R52" s="244"/>
      <c r="S52" s="245"/>
      <c r="T52" s="153"/>
    </row>
    <row r="53" spans="1:20" s="124" customFormat="1" ht="4" customHeight="1" x14ac:dyDescent="0.25">
      <c r="A53" s="143"/>
      <c r="B53" s="144"/>
      <c r="C53" s="144"/>
      <c r="D53" s="144"/>
      <c r="E53" s="144"/>
      <c r="F53" s="144"/>
      <c r="G53" s="144"/>
      <c r="H53" s="144"/>
      <c r="I53" s="154"/>
      <c r="J53" s="155"/>
      <c r="K53" s="155"/>
      <c r="L53" s="156"/>
      <c r="M53" s="156"/>
      <c r="N53" s="156"/>
      <c r="O53" s="156"/>
      <c r="P53" s="156"/>
      <c r="Q53" s="156"/>
      <c r="R53" s="156"/>
      <c r="S53" s="156"/>
      <c r="T53" s="157"/>
    </row>
    <row r="54" spans="1:20" s="124" customFormat="1" ht="4" customHeight="1" x14ac:dyDescent="0.25">
      <c r="A54" s="120"/>
      <c r="B54" s="121"/>
      <c r="C54" s="121"/>
      <c r="D54" s="121"/>
      <c r="E54" s="121"/>
      <c r="F54" s="121"/>
      <c r="G54" s="121"/>
      <c r="H54" s="121"/>
      <c r="I54" s="158"/>
      <c r="J54" s="159"/>
      <c r="K54" s="159"/>
      <c r="L54" s="160"/>
      <c r="M54" s="160"/>
      <c r="N54" s="160"/>
      <c r="O54" s="160"/>
      <c r="P54" s="160"/>
      <c r="Q54" s="160"/>
      <c r="R54" s="160"/>
      <c r="S54" s="160"/>
      <c r="T54" s="161"/>
    </row>
    <row r="55" spans="1:20" s="124" customFormat="1" ht="12" customHeight="1" x14ac:dyDescent="0.25">
      <c r="A55" s="137"/>
      <c r="B55" s="242" t="s">
        <v>67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162"/>
      <c r="P55" s="162"/>
      <c r="Q55" s="162"/>
      <c r="R55" s="162"/>
      <c r="S55" s="162"/>
      <c r="T55" s="153"/>
    </row>
    <row r="56" spans="1:20" s="124" customFormat="1" ht="18" customHeight="1" x14ac:dyDescent="0.25">
      <c r="A56" s="137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11" t="s">
        <v>65</v>
      </c>
      <c r="P56" s="243"/>
      <c r="Q56" s="244"/>
      <c r="R56" s="244"/>
      <c r="S56" s="245"/>
      <c r="T56" s="153"/>
    </row>
    <row r="57" spans="1:20" s="124" customFormat="1" ht="4" customHeight="1" x14ac:dyDescent="0.25">
      <c r="A57" s="143"/>
      <c r="B57" s="144"/>
      <c r="C57" s="144"/>
      <c r="D57" s="144"/>
      <c r="E57" s="144"/>
      <c r="F57" s="144"/>
      <c r="G57" s="144"/>
      <c r="H57" s="144"/>
      <c r="I57" s="154"/>
      <c r="J57" s="155"/>
      <c r="K57" s="155"/>
      <c r="L57" s="156"/>
      <c r="M57" s="156"/>
      <c r="N57" s="156"/>
      <c r="O57" s="156"/>
      <c r="P57" s="156"/>
      <c r="Q57" s="156"/>
      <c r="R57" s="156"/>
      <c r="S57" s="156"/>
      <c r="T57" s="157"/>
    </row>
    <row r="58" spans="1:20" s="124" customFormat="1" ht="4" customHeight="1" x14ac:dyDescent="0.25">
      <c r="A58" s="137"/>
      <c r="B58" s="132"/>
      <c r="C58" s="132"/>
      <c r="D58" s="132"/>
      <c r="E58" s="132"/>
      <c r="F58" s="132"/>
      <c r="G58" s="132"/>
      <c r="H58" s="132"/>
      <c r="I58" s="164"/>
      <c r="J58" s="163"/>
      <c r="K58" s="163"/>
      <c r="L58" s="162"/>
      <c r="M58" s="162"/>
      <c r="N58" s="162"/>
      <c r="O58" s="162"/>
      <c r="P58" s="162"/>
      <c r="Q58" s="162"/>
      <c r="R58" s="162"/>
      <c r="S58" s="162"/>
      <c r="T58" s="153"/>
    </row>
    <row r="59" spans="1:20" s="124" customFormat="1" ht="12" customHeight="1" x14ac:dyDescent="0.25">
      <c r="A59" s="137"/>
      <c r="B59" s="242" t="s">
        <v>68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162"/>
      <c r="P59" s="163"/>
      <c r="Q59" s="163"/>
      <c r="R59" s="163"/>
      <c r="S59" s="163"/>
      <c r="T59" s="153"/>
    </row>
    <row r="60" spans="1:20" s="124" customFormat="1" ht="18" customHeight="1" x14ac:dyDescent="0.25">
      <c r="A60" s="137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11" t="s">
        <v>65</v>
      </c>
      <c r="P60" s="246">
        <f>ROUND(P52,2)-ROUND(P56,2)</f>
        <v>0</v>
      </c>
      <c r="Q60" s="247"/>
      <c r="R60" s="247"/>
      <c r="S60" s="248"/>
      <c r="T60" s="165"/>
    </row>
    <row r="61" spans="1:20" s="124" customFormat="1" ht="4" customHeight="1" x14ac:dyDescent="0.25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66"/>
      <c r="L61" s="166"/>
      <c r="M61" s="166"/>
      <c r="N61" s="166"/>
      <c r="O61" s="166"/>
      <c r="P61" s="166"/>
      <c r="Q61" s="167"/>
      <c r="R61" s="167"/>
      <c r="S61" s="167"/>
      <c r="T61" s="168"/>
    </row>
    <row r="62" spans="1:20" ht="12" customHeight="1" x14ac:dyDescent="0.25">
      <c r="F62" s="18"/>
      <c r="G62" s="18"/>
      <c r="H62" s="18"/>
      <c r="I62" s="7"/>
      <c r="J62" s="15"/>
      <c r="K62" s="16"/>
      <c r="L62" s="16"/>
      <c r="M62" s="16"/>
      <c r="N62" s="16"/>
      <c r="O62" s="16"/>
      <c r="P62" s="16"/>
      <c r="Q62" s="16"/>
      <c r="R62" s="16"/>
      <c r="S62" s="16"/>
      <c r="T62" s="17"/>
    </row>
    <row r="63" spans="1:20" s="102" customFormat="1" ht="12" customHeight="1" x14ac:dyDescent="0.25">
      <c r="F63" s="7"/>
      <c r="G63" s="7"/>
      <c r="H63" s="7"/>
      <c r="I63" s="7"/>
      <c r="J63" s="15"/>
      <c r="K63" s="16"/>
      <c r="L63" s="16"/>
      <c r="M63" s="16"/>
      <c r="N63" s="16"/>
      <c r="O63" s="16"/>
      <c r="P63" s="16"/>
      <c r="Q63" s="16"/>
      <c r="R63" s="16"/>
      <c r="S63" s="16"/>
      <c r="T63" s="17"/>
    </row>
    <row r="64" spans="1:20" ht="4" customHeight="1" x14ac:dyDescent="0.25">
      <c r="A64" s="18"/>
      <c r="B64" s="18"/>
      <c r="C64" s="18"/>
      <c r="D64" s="18"/>
      <c r="E64" s="18"/>
      <c r="F64" s="7"/>
      <c r="G64" s="7"/>
      <c r="H64" s="7"/>
      <c r="I64" s="7"/>
      <c r="J64" s="15"/>
      <c r="K64" s="16"/>
      <c r="L64" s="16"/>
      <c r="M64" s="16"/>
      <c r="N64" s="16"/>
      <c r="O64" s="16"/>
      <c r="P64" s="16"/>
      <c r="Q64" s="16"/>
      <c r="R64" s="16"/>
      <c r="S64" s="16"/>
      <c r="T64" s="17"/>
    </row>
    <row r="65" spans="1:35" ht="12" customHeight="1" x14ac:dyDescent="0.25">
      <c r="A65" s="19">
        <v>1</v>
      </c>
      <c r="B65" s="20" t="s">
        <v>103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2" customHeight="1" x14ac:dyDescent="0.25">
      <c r="A66" s="19"/>
      <c r="B66" s="20" t="s">
        <v>104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2" customHeight="1" x14ac:dyDescent="0.25">
      <c r="A67" s="19"/>
      <c r="B67" s="20" t="s">
        <v>105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5.15" customHeight="1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35" ht="12" customHeight="1" x14ac:dyDescent="0.25">
      <c r="A69" s="372" t="str">
        <f>CONCATENATE(Änderungsdoku!$A$2," ",Änderungsdoku!$A$3)</f>
        <v>VWN Nicht investive Förderung des Tierschutzes (ohne Beleglisten)</v>
      </c>
    </row>
    <row r="70" spans="1:35" ht="12" customHeight="1" x14ac:dyDescent="0.25">
      <c r="A70" s="372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/>
  <mergeCells count="37">
    <mergeCell ref="A5:J5"/>
    <mergeCell ref="A6:J6"/>
    <mergeCell ref="A7:J7"/>
    <mergeCell ref="A8:J8"/>
    <mergeCell ref="A9:C9"/>
    <mergeCell ref="D9:J9"/>
    <mergeCell ref="P18:T18"/>
    <mergeCell ref="A21:T23"/>
    <mergeCell ref="A27:E28"/>
    <mergeCell ref="F27:S28"/>
    <mergeCell ref="L12:T16"/>
    <mergeCell ref="P17:T17"/>
    <mergeCell ref="A20:T20"/>
    <mergeCell ref="F30:Q30"/>
    <mergeCell ref="R30:S30"/>
    <mergeCell ref="F31:Q31"/>
    <mergeCell ref="R31:S31"/>
    <mergeCell ref="A30:E31"/>
    <mergeCell ref="F33:M33"/>
    <mergeCell ref="P33:S33"/>
    <mergeCell ref="F37:S37"/>
    <mergeCell ref="H39:J39"/>
    <mergeCell ref="Q39:S39"/>
    <mergeCell ref="F35:M35"/>
    <mergeCell ref="P35:S35"/>
    <mergeCell ref="H41:J41"/>
    <mergeCell ref="Q41:S41"/>
    <mergeCell ref="H43:J43"/>
    <mergeCell ref="Q43:S43"/>
    <mergeCell ref="B47:N48"/>
    <mergeCell ref="P48:S48"/>
    <mergeCell ref="B51:N52"/>
    <mergeCell ref="P52:S52"/>
    <mergeCell ref="B55:N56"/>
    <mergeCell ref="P56:S56"/>
    <mergeCell ref="B59:N60"/>
    <mergeCell ref="P60:S60"/>
  </mergeCells>
  <phoneticPr fontId="8" type="noConversion"/>
  <conditionalFormatting sqref="P18:T18">
    <cfRule type="expression" dxfId="13" priority="19" stopIfTrue="1">
      <formula>AND($P$18&lt;&gt;"",$P$18&lt;&gt;"F-TIER")</formula>
    </cfRule>
  </conditionalFormatting>
  <conditionalFormatting sqref="H43 Q43">
    <cfRule type="cellIs" dxfId="12" priority="3" stopIfTrue="1" operator="equal">
      <formula>0</formula>
    </cfRule>
  </conditionalFormatting>
  <conditionalFormatting sqref="A5:J9">
    <cfRule type="expression" dxfId="11" priority="1" stopIfTrue="1">
      <formula>$A$5&lt;&gt;""</formula>
    </cfRule>
  </conditionalFormatting>
  <dataValidations count="2">
    <dataValidation type="date" allowBlank="1" showErrorMessage="1" errorTitle="Bewilligungszeitraum" error="Der Bewilligungszeitraum muss zwischen 01.01.2014 und 31.12.2023 liegen!" sqref="H41:J41 Q41:S41">
      <formula1>41640</formula1>
      <formula2>45291</formula2>
    </dataValidation>
    <dataValidation type="date" allowBlank="1" showErrorMessage="1" errorTitle="Datum" error="Das Datum muss zwischen 01.01.2014 und 31.12.2023 liegen!" sqref="H39:J39 Q39:S39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L74"/>
  <sheetViews>
    <sheetView showGridLines="0" zoomScaleNormal="100" workbookViewId="0">
      <selection activeCell="K1" sqref="K1:K1048576"/>
    </sheetView>
  </sheetViews>
  <sheetFormatPr baseColWidth="10" defaultColWidth="11.453125" defaultRowHeight="12" customHeight="1" x14ac:dyDescent="0.25"/>
  <cols>
    <col min="1" max="1" width="7.7265625" style="7" customWidth="1"/>
    <col min="2" max="8" width="10.7265625" style="7" customWidth="1"/>
    <col min="9" max="9" width="9.7265625" style="7" customWidth="1"/>
    <col min="10" max="10" width="0.81640625" style="7" customWidth="1"/>
    <col min="11" max="11" width="10.7265625" style="132" hidden="1" customWidth="1"/>
    <col min="12" max="12" width="10.81640625" style="7" bestFit="1" customWidth="1"/>
    <col min="13" max="16384" width="11.453125" style="7"/>
  </cols>
  <sheetData>
    <row r="1" spans="1:11" ht="15" customHeight="1" x14ac:dyDescent="0.25">
      <c r="B1" s="22"/>
      <c r="C1" s="22"/>
      <c r="D1" s="22"/>
      <c r="E1" s="22"/>
      <c r="F1" s="23"/>
      <c r="G1" s="24" t="s">
        <v>32</v>
      </c>
      <c r="H1" s="316" t="str">
        <f>'Seite 1'!$P$18</f>
        <v>F-TIER</v>
      </c>
      <c r="I1" s="317"/>
      <c r="J1" s="318"/>
      <c r="K1" s="238"/>
    </row>
    <row r="2" spans="1:11" ht="15" customHeight="1" x14ac:dyDescent="0.25">
      <c r="A2" s="22"/>
      <c r="B2" s="22"/>
      <c r="C2" s="22"/>
      <c r="D2" s="22"/>
      <c r="E2" s="22"/>
      <c r="F2" s="23"/>
      <c r="G2" s="1" t="s">
        <v>33</v>
      </c>
      <c r="H2" s="319">
        <f ca="1">'Seite 1'!$P$17</f>
        <v>44924</v>
      </c>
      <c r="I2" s="320"/>
      <c r="J2" s="321"/>
      <c r="K2" s="238"/>
    </row>
    <row r="3" spans="1:11" ht="12" customHeight="1" x14ac:dyDescent="0.25">
      <c r="G3" s="25"/>
      <c r="H3" s="25"/>
      <c r="I3" s="25"/>
      <c r="J3" s="25"/>
      <c r="K3" s="238"/>
    </row>
    <row r="4" spans="1:11" ht="15" customHeight="1" x14ac:dyDescent="0.25">
      <c r="A4" s="68" t="s">
        <v>69</v>
      </c>
      <c r="B4" s="69"/>
      <c r="C4" s="69"/>
      <c r="D4" s="69"/>
      <c r="E4" s="69"/>
      <c r="F4" s="69"/>
      <c r="G4" s="69"/>
      <c r="H4" s="69"/>
      <c r="I4" s="69"/>
      <c r="J4" s="70"/>
      <c r="K4" s="239"/>
    </row>
    <row r="5" spans="1:11" ht="5.15" customHeight="1" x14ac:dyDescent="0.25">
      <c r="A5" s="72"/>
      <c r="B5" s="73"/>
      <c r="C5" s="73"/>
      <c r="D5" s="73"/>
      <c r="E5" s="73"/>
      <c r="F5" s="73"/>
      <c r="G5" s="74"/>
      <c r="H5" s="74"/>
      <c r="I5" s="74"/>
      <c r="J5" s="75"/>
      <c r="K5" s="238"/>
    </row>
    <row r="6" spans="1:11" ht="12" customHeight="1" x14ac:dyDescent="0.25">
      <c r="A6" s="76" t="s">
        <v>42</v>
      </c>
      <c r="B6" s="77"/>
      <c r="C6" s="77"/>
      <c r="D6" s="77"/>
      <c r="E6" s="77"/>
      <c r="F6" s="77"/>
      <c r="G6" s="77"/>
      <c r="H6" s="77"/>
      <c r="I6" s="77"/>
      <c r="J6" s="78"/>
      <c r="K6" s="238"/>
    </row>
    <row r="7" spans="1:11" ht="12" customHeight="1" x14ac:dyDescent="0.25">
      <c r="A7" s="76" t="s">
        <v>43</v>
      </c>
      <c r="B7" s="77"/>
      <c r="C7" s="77"/>
      <c r="D7" s="77"/>
      <c r="E7" s="77"/>
      <c r="F7" s="77"/>
      <c r="G7" s="77"/>
      <c r="H7" s="77"/>
      <c r="I7" s="77"/>
      <c r="J7" s="78"/>
      <c r="K7" s="238"/>
    </row>
    <row r="8" spans="1:11" ht="12" customHeight="1" x14ac:dyDescent="0.25">
      <c r="A8" s="76" t="s">
        <v>44</v>
      </c>
      <c r="B8" s="77"/>
      <c r="C8" s="77"/>
      <c r="D8" s="77"/>
      <c r="E8" s="77"/>
      <c r="F8" s="77"/>
      <c r="G8" s="77"/>
      <c r="H8" s="77"/>
      <c r="I8" s="77"/>
      <c r="J8" s="78"/>
      <c r="K8" s="238"/>
    </row>
    <row r="9" spans="1:11" ht="5.15" customHeight="1" x14ac:dyDescent="0.25">
      <c r="A9" s="79"/>
      <c r="B9" s="80"/>
      <c r="C9" s="80"/>
      <c r="D9" s="80"/>
      <c r="E9" s="80"/>
      <c r="F9" s="80"/>
      <c r="G9" s="80"/>
      <c r="H9" s="80"/>
      <c r="I9" s="80"/>
      <c r="J9" s="81"/>
      <c r="K9" s="238"/>
    </row>
    <row r="10" spans="1:11" ht="12" customHeight="1" x14ac:dyDescent="0.25">
      <c r="A10" s="71"/>
      <c r="B10" s="67"/>
      <c r="C10" s="67"/>
      <c r="D10" s="67"/>
      <c r="E10" s="67"/>
      <c r="F10" s="67"/>
      <c r="G10" s="67"/>
      <c r="H10" s="67"/>
      <c r="I10" s="67"/>
      <c r="J10" s="88"/>
      <c r="K10" s="238"/>
    </row>
    <row r="11" spans="1:11" ht="12" customHeight="1" x14ac:dyDescent="0.25">
      <c r="A11" s="89" t="s">
        <v>1</v>
      </c>
      <c r="B11" s="26"/>
      <c r="C11" s="26"/>
      <c r="D11" s="27"/>
      <c r="E11" s="27"/>
      <c r="F11" s="27"/>
      <c r="G11" s="28"/>
      <c r="H11" s="28"/>
      <c r="I11" s="28"/>
      <c r="J11" s="90"/>
      <c r="K11" s="238"/>
    </row>
    <row r="12" spans="1:11" ht="5.15" customHeight="1" x14ac:dyDescent="0.25">
      <c r="A12" s="89"/>
      <c r="B12" s="26"/>
      <c r="C12" s="26"/>
      <c r="D12" s="27"/>
      <c r="E12" s="27"/>
      <c r="F12" s="27"/>
      <c r="G12" s="28"/>
      <c r="H12" s="28"/>
      <c r="I12" s="28"/>
      <c r="J12" s="90"/>
      <c r="K12" s="238"/>
    </row>
    <row r="13" spans="1:11" ht="12" customHeight="1" x14ac:dyDescent="0.25">
      <c r="A13" s="71" t="s">
        <v>2</v>
      </c>
      <c r="C13" s="54" t="s">
        <v>52</v>
      </c>
      <c r="D13" s="13" t="s">
        <v>48</v>
      </c>
      <c r="E13" s="29"/>
      <c r="F13" s="29"/>
      <c r="G13" s="29"/>
      <c r="H13" s="29"/>
      <c r="I13" s="29"/>
      <c r="J13" s="9"/>
      <c r="K13" s="238"/>
    </row>
    <row r="14" spans="1:11" ht="12" customHeight="1" x14ac:dyDescent="0.25">
      <c r="A14" s="71"/>
      <c r="C14" s="54" t="s">
        <v>52</v>
      </c>
      <c r="D14" s="13" t="s">
        <v>49</v>
      </c>
      <c r="E14" s="29"/>
      <c r="F14" s="29"/>
      <c r="G14" s="29"/>
      <c r="H14" s="29"/>
      <c r="I14" s="29"/>
      <c r="J14" s="9"/>
      <c r="K14" s="238"/>
    </row>
    <row r="15" spans="1:11" ht="12" customHeight="1" x14ac:dyDescent="0.25">
      <c r="A15" s="71"/>
      <c r="C15" s="54" t="s">
        <v>52</v>
      </c>
      <c r="D15" s="13" t="s">
        <v>50</v>
      </c>
      <c r="E15" s="29"/>
      <c r="F15" s="29"/>
      <c r="G15" s="29"/>
      <c r="H15" s="29"/>
      <c r="I15" s="29"/>
      <c r="J15" s="9"/>
      <c r="K15" s="238"/>
    </row>
    <row r="16" spans="1:11" ht="12" customHeight="1" x14ac:dyDescent="0.25">
      <c r="A16" s="71"/>
      <c r="C16" s="54" t="s">
        <v>52</v>
      </c>
      <c r="D16" s="13" t="s">
        <v>51</v>
      </c>
      <c r="E16" s="29"/>
      <c r="F16" s="29"/>
      <c r="G16" s="29"/>
      <c r="H16" s="29"/>
      <c r="I16" s="29"/>
      <c r="J16" s="9"/>
      <c r="K16" s="238"/>
    </row>
    <row r="17" spans="1:11" ht="5.15" customHeight="1" x14ac:dyDescent="0.25">
      <c r="A17" s="71"/>
      <c r="D17" s="29"/>
      <c r="E17" s="29"/>
      <c r="F17" s="29"/>
      <c r="G17" s="29"/>
      <c r="H17" s="29"/>
      <c r="I17" s="29"/>
      <c r="J17" s="9"/>
      <c r="K17" s="238"/>
    </row>
    <row r="18" spans="1:11" ht="12" customHeight="1" x14ac:dyDescent="0.25">
      <c r="A18" s="71" t="s">
        <v>6</v>
      </c>
      <c r="C18" s="54" t="s">
        <v>52</v>
      </c>
      <c r="D18" s="13" t="s">
        <v>53</v>
      </c>
      <c r="E18" s="29"/>
      <c r="F18" s="29"/>
      <c r="G18" s="29"/>
      <c r="H18" s="29"/>
      <c r="I18" s="29"/>
      <c r="J18" s="9"/>
      <c r="K18" s="238"/>
    </row>
    <row r="19" spans="1:11" ht="5.15" customHeight="1" x14ac:dyDescent="0.25">
      <c r="A19" s="71"/>
      <c r="D19" s="29"/>
      <c r="E19" s="29"/>
      <c r="F19" s="29"/>
      <c r="G19" s="29"/>
      <c r="H19" s="29"/>
      <c r="I19" s="29"/>
      <c r="J19" s="9"/>
      <c r="K19" s="238"/>
    </row>
    <row r="20" spans="1:11" ht="12" customHeight="1" x14ac:dyDescent="0.25">
      <c r="A20" s="71" t="s">
        <v>0</v>
      </c>
      <c r="C20" s="54" t="s">
        <v>52</v>
      </c>
      <c r="D20" s="13" t="s">
        <v>54</v>
      </c>
      <c r="E20" s="29"/>
      <c r="F20" s="29"/>
      <c r="G20" s="29"/>
      <c r="H20" s="29"/>
      <c r="I20" s="29"/>
      <c r="J20" s="9"/>
      <c r="K20" s="238"/>
    </row>
    <row r="21" spans="1:11" ht="12" customHeight="1" x14ac:dyDescent="0.25">
      <c r="A21" s="71"/>
      <c r="C21" s="54"/>
      <c r="D21" s="13" t="s">
        <v>55</v>
      </c>
      <c r="E21" s="29"/>
      <c r="F21" s="29"/>
      <c r="G21" s="29"/>
      <c r="H21" s="29"/>
      <c r="I21" s="29"/>
      <c r="J21" s="9"/>
      <c r="K21" s="238"/>
    </row>
    <row r="22" spans="1:11" ht="5.15" customHeight="1" x14ac:dyDescent="0.25">
      <c r="A22" s="91"/>
      <c r="J22" s="9"/>
      <c r="K22" s="238"/>
    </row>
    <row r="23" spans="1:11" ht="5.15" customHeight="1" x14ac:dyDescent="0.25">
      <c r="A23" s="82"/>
      <c r="B23" s="73"/>
      <c r="C23" s="73"/>
      <c r="D23" s="73"/>
      <c r="E23" s="73"/>
      <c r="F23" s="73"/>
      <c r="G23" s="73"/>
      <c r="H23" s="73"/>
      <c r="I23" s="73"/>
      <c r="J23" s="84"/>
      <c r="K23" s="238"/>
    </row>
    <row r="24" spans="1:11" ht="12" customHeight="1" x14ac:dyDescent="0.25">
      <c r="A24" s="76" t="s">
        <v>45</v>
      </c>
      <c r="B24" s="83"/>
      <c r="C24" s="83"/>
      <c r="D24" s="83"/>
      <c r="E24" s="83"/>
      <c r="F24" s="83"/>
      <c r="G24" s="83"/>
      <c r="H24" s="83"/>
      <c r="I24" s="83"/>
      <c r="J24" s="85"/>
      <c r="K24" s="238"/>
    </row>
    <row r="25" spans="1:11" ht="12" customHeight="1" x14ac:dyDescent="0.25">
      <c r="A25" s="76" t="s">
        <v>46</v>
      </c>
      <c r="B25" s="83"/>
      <c r="C25" s="83"/>
      <c r="D25" s="83"/>
      <c r="E25" s="83"/>
      <c r="F25" s="83"/>
      <c r="G25" s="83"/>
      <c r="H25" s="83"/>
      <c r="I25" s="83"/>
      <c r="J25" s="85"/>
      <c r="K25" s="238"/>
    </row>
    <row r="26" spans="1:11" ht="5.15" customHeight="1" x14ac:dyDescent="0.25">
      <c r="A26" s="79"/>
      <c r="B26" s="86"/>
      <c r="C26" s="86"/>
      <c r="D26" s="86"/>
      <c r="E26" s="86"/>
      <c r="F26" s="86"/>
      <c r="G26" s="86"/>
      <c r="H26" s="86"/>
      <c r="I26" s="86"/>
      <c r="J26" s="87"/>
      <c r="K26" s="238"/>
    </row>
    <row r="27" spans="1:11" ht="5.15" customHeight="1" x14ac:dyDescent="0.25">
      <c r="A27" s="91"/>
      <c r="J27" s="9"/>
      <c r="K27" s="238"/>
    </row>
    <row r="28" spans="1:11" ht="18" customHeight="1" x14ac:dyDescent="0.25">
      <c r="A28" s="97" t="s">
        <v>47</v>
      </c>
      <c r="B28" s="96"/>
      <c r="C28" s="96"/>
      <c r="D28" s="96"/>
      <c r="E28" s="96"/>
      <c r="F28" s="96"/>
      <c r="G28" s="96"/>
      <c r="H28" s="96"/>
      <c r="I28" s="96"/>
      <c r="J28" s="98"/>
      <c r="K28" s="240" t="b">
        <v>0</v>
      </c>
    </row>
    <row r="29" spans="1:11" ht="5.15" customHeight="1" x14ac:dyDescent="0.25">
      <c r="A29" s="91"/>
      <c r="J29" s="9"/>
      <c r="K29" s="238"/>
    </row>
    <row r="30" spans="1:11" ht="12" customHeight="1" x14ac:dyDescent="0.25">
      <c r="A30" s="91"/>
      <c r="J30" s="9"/>
      <c r="K30" s="238"/>
    </row>
    <row r="31" spans="1:11" ht="12" customHeight="1" x14ac:dyDescent="0.25">
      <c r="A31" s="91"/>
      <c r="J31" s="9"/>
      <c r="K31" s="238"/>
    </row>
    <row r="32" spans="1:11" ht="12" customHeight="1" x14ac:dyDescent="0.25">
      <c r="A32" s="91"/>
      <c r="J32" s="9"/>
      <c r="K32" s="238"/>
    </row>
    <row r="33" spans="1:11" ht="12" customHeight="1" x14ac:dyDescent="0.25">
      <c r="A33" s="91"/>
      <c r="J33" s="9"/>
      <c r="K33" s="238"/>
    </row>
    <row r="34" spans="1:11" ht="12" customHeight="1" x14ac:dyDescent="0.25">
      <c r="A34" s="91"/>
      <c r="J34" s="9"/>
      <c r="K34" s="238"/>
    </row>
    <row r="35" spans="1:11" ht="12" customHeight="1" x14ac:dyDescent="0.25">
      <c r="A35" s="91"/>
      <c r="J35" s="9"/>
      <c r="K35" s="238"/>
    </row>
    <row r="36" spans="1:11" ht="12" customHeight="1" x14ac:dyDescent="0.25">
      <c r="A36" s="91"/>
      <c r="J36" s="9"/>
      <c r="K36" s="238"/>
    </row>
    <row r="37" spans="1:11" ht="12" customHeight="1" x14ac:dyDescent="0.25">
      <c r="A37" s="91"/>
      <c r="J37" s="9"/>
      <c r="K37" s="238"/>
    </row>
    <row r="38" spans="1:11" ht="12" customHeight="1" x14ac:dyDescent="0.25">
      <c r="A38" s="91"/>
      <c r="J38" s="9"/>
      <c r="K38" s="238"/>
    </row>
    <row r="39" spans="1:11" ht="12" customHeight="1" x14ac:dyDescent="0.25">
      <c r="A39" s="91"/>
      <c r="J39" s="9"/>
      <c r="K39" s="238"/>
    </row>
    <row r="40" spans="1:11" ht="12" customHeight="1" x14ac:dyDescent="0.25">
      <c r="A40" s="91"/>
      <c r="J40" s="9"/>
      <c r="K40" s="238"/>
    </row>
    <row r="41" spans="1:11" ht="12" customHeight="1" x14ac:dyDescent="0.25">
      <c r="A41" s="91"/>
      <c r="J41" s="9"/>
      <c r="K41" s="238"/>
    </row>
    <row r="42" spans="1:11" ht="12" customHeight="1" x14ac:dyDescent="0.25">
      <c r="A42" s="91"/>
      <c r="J42" s="9"/>
      <c r="K42" s="238"/>
    </row>
    <row r="43" spans="1:11" ht="12" customHeight="1" x14ac:dyDescent="0.25">
      <c r="A43" s="91"/>
      <c r="J43" s="9"/>
      <c r="K43" s="238"/>
    </row>
    <row r="44" spans="1:11" ht="12" customHeight="1" x14ac:dyDescent="0.25">
      <c r="A44" s="91"/>
      <c r="J44" s="9"/>
      <c r="K44" s="238"/>
    </row>
    <row r="45" spans="1:11" ht="12" customHeight="1" x14ac:dyDescent="0.25">
      <c r="A45" s="91"/>
      <c r="J45" s="9"/>
      <c r="K45" s="238"/>
    </row>
    <row r="46" spans="1:11" ht="12" customHeight="1" x14ac:dyDescent="0.25">
      <c r="A46" s="91"/>
      <c r="J46" s="9"/>
      <c r="K46" s="238"/>
    </row>
    <row r="47" spans="1:11" ht="12" customHeight="1" x14ac:dyDescent="0.25">
      <c r="A47" s="91"/>
      <c r="J47" s="9"/>
      <c r="K47" s="238"/>
    </row>
    <row r="48" spans="1:11" ht="12" customHeight="1" x14ac:dyDescent="0.25">
      <c r="A48" s="91"/>
      <c r="J48" s="9"/>
      <c r="K48" s="238"/>
    </row>
    <row r="49" spans="1:11" ht="12" customHeight="1" x14ac:dyDescent="0.25">
      <c r="A49" s="91"/>
      <c r="J49" s="9"/>
      <c r="K49" s="238"/>
    </row>
    <row r="50" spans="1:11" ht="12" customHeight="1" x14ac:dyDescent="0.25">
      <c r="A50" s="91"/>
      <c r="J50" s="9"/>
      <c r="K50" s="238"/>
    </row>
    <row r="51" spans="1:11" ht="12" customHeight="1" x14ac:dyDescent="0.25">
      <c r="A51" s="91"/>
      <c r="J51" s="9"/>
      <c r="K51" s="238"/>
    </row>
    <row r="52" spans="1:11" ht="12" customHeight="1" x14ac:dyDescent="0.25">
      <c r="A52" s="91"/>
      <c r="J52" s="9"/>
      <c r="K52" s="238"/>
    </row>
    <row r="53" spans="1:11" ht="12" customHeight="1" x14ac:dyDescent="0.25">
      <c r="A53" s="91"/>
      <c r="J53" s="9"/>
      <c r="K53" s="238"/>
    </row>
    <row r="54" spans="1:11" ht="12" customHeight="1" x14ac:dyDescent="0.25">
      <c r="A54" s="91"/>
      <c r="J54" s="9"/>
      <c r="K54" s="238"/>
    </row>
    <row r="55" spans="1:11" ht="12" customHeight="1" x14ac:dyDescent="0.25">
      <c r="A55" s="91"/>
      <c r="J55" s="9"/>
      <c r="K55" s="238"/>
    </row>
    <row r="56" spans="1:11" ht="12" customHeight="1" x14ac:dyDescent="0.25">
      <c r="A56" s="91"/>
      <c r="J56" s="9"/>
      <c r="K56" s="238"/>
    </row>
    <row r="57" spans="1:11" ht="12" customHeight="1" x14ac:dyDescent="0.25">
      <c r="A57" s="91"/>
      <c r="J57" s="9"/>
      <c r="K57" s="238"/>
    </row>
    <row r="58" spans="1:11" ht="12" customHeight="1" x14ac:dyDescent="0.25">
      <c r="A58" s="91"/>
      <c r="J58" s="9"/>
      <c r="K58" s="238"/>
    </row>
    <row r="59" spans="1:11" ht="12" customHeight="1" x14ac:dyDescent="0.25">
      <c r="A59" s="91"/>
      <c r="J59" s="9"/>
      <c r="K59" s="238"/>
    </row>
    <row r="60" spans="1:11" ht="12" customHeight="1" x14ac:dyDescent="0.25">
      <c r="A60" s="91"/>
      <c r="J60" s="9"/>
      <c r="K60" s="238"/>
    </row>
    <row r="61" spans="1:11" ht="12" customHeight="1" x14ac:dyDescent="0.25">
      <c r="A61" s="91"/>
      <c r="J61" s="9"/>
      <c r="K61" s="238"/>
    </row>
    <row r="62" spans="1:11" ht="12" customHeight="1" x14ac:dyDescent="0.25">
      <c r="A62" s="91"/>
      <c r="J62" s="9"/>
      <c r="K62" s="238"/>
    </row>
    <row r="63" spans="1:11" ht="12" customHeight="1" x14ac:dyDescent="0.25">
      <c r="A63" s="91"/>
      <c r="J63" s="9"/>
      <c r="K63" s="238"/>
    </row>
    <row r="64" spans="1:11" ht="12" customHeight="1" x14ac:dyDescent="0.25">
      <c r="A64" s="91"/>
      <c r="J64" s="9"/>
      <c r="K64" s="238"/>
    </row>
    <row r="65" spans="1:12" ht="12" customHeight="1" x14ac:dyDescent="0.25">
      <c r="A65" s="91"/>
      <c r="J65" s="9"/>
      <c r="K65" s="238"/>
    </row>
    <row r="66" spans="1:12" ht="12" customHeight="1" x14ac:dyDescent="0.25">
      <c r="A66" s="91"/>
      <c r="J66" s="9"/>
      <c r="K66" s="238"/>
    </row>
    <row r="67" spans="1:12" ht="12" customHeight="1" x14ac:dyDescent="0.25">
      <c r="A67" s="91"/>
      <c r="J67" s="9"/>
      <c r="K67" s="238"/>
    </row>
    <row r="68" spans="1:12" ht="12" customHeight="1" x14ac:dyDescent="0.25">
      <c r="A68" s="91"/>
      <c r="J68" s="9"/>
      <c r="K68" s="238"/>
    </row>
    <row r="69" spans="1:12" ht="12" customHeight="1" x14ac:dyDescent="0.25">
      <c r="A69" s="91"/>
      <c r="J69" s="9"/>
      <c r="K69" s="238"/>
    </row>
    <row r="70" spans="1:12" ht="12" customHeight="1" x14ac:dyDescent="0.25">
      <c r="A70" s="322" t="s">
        <v>21</v>
      </c>
      <c r="B70" s="323"/>
      <c r="C70" s="323"/>
      <c r="D70" s="323"/>
      <c r="E70" s="323"/>
      <c r="F70" s="323"/>
      <c r="G70" s="323"/>
      <c r="H70" s="323"/>
      <c r="I70" s="323"/>
      <c r="J70" s="324"/>
      <c r="K70" s="238"/>
    </row>
    <row r="71" spans="1:12" ht="5.15" customHeight="1" x14ac:dyDescent="0.25">
      <c r="A71" s="92"/>
      <c r="B71" s="10"/>
      <c r="C71" s="93"/>
      <c r="D71" s="93"/>
      <c r="E71" s="10"/>
      <c r="F71" s="94"/>
      <c r="G71" s="10"/>
      <c r="H71" s="10"/>
      <c r="I71" s="10"/>
      <c r="J71" s="95"/>
      <c r="K71" s="238"/>
      <c r="L71" s="32"/>
    </row>
    <row r="72" spans="1:12" ht="12" customHeight="1" x14ac:dyDescent="0.25">
      <c r="C72" s="30"/>
      <c r="D72" s="30"/>
      <c r="F72" s="14"/>
      <c r="J72" s="31"/>
      <c r="L72" s="32"/>
    </row>
    <row r="73" spans="1:12" ht="12" customHeight="1" x14ac:dyDescent="0.25">
      <c r="A73" s="33" t="str">
        <f>'Seite 1'!A69</f>
        <v>VWN Nicht investive Förderung des Tierschutzes (ohne Beleglisten)</v>
      </c>
      <c r="B73" s="34"/>
      <c r="C73" s="34"/>
      <c r="D73" s="34"/>
      <c r="E73" s="34"/>
      <c r="F73" s="34"/>
      <c r="G73" s="34"/>
      <c r="H73" s="34"/>
      <c r="I73" s="34"/>
      <c r="J73" s="34"/>
      <c r="L73" s="35"/>
    </row>
    <row r="74" spans="1:12" ht="12" customHeight="1" x14ac:dyDescent="0.25">
      <c r="A74" s="33" t="str">
        <f>'Seite 1'!A70</f>
        <v>Formularversion: V 2.0 vom 02.01.23 - öffentlich -</v>
      </c>
    </row>
  </sheetData>
  <sheetProtection password="EDE9" sheet="1" objects="1" scenarios="1"/>
  <mergeCells count="3">
    <mergeCell ref="H1:J1"/>
    <mergeCell ref="H2:J2"/>
    <mergeCell ref="A70:J70"/>
  </mergeCells>
  <phoneticPr fontId="0" type="noConversion"/>
  <conditionalFormatting sqref="H1:J2">
    <cfRule type="cellIs" dxfId="1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12700</xdr:rowOff>
                  </from>
                  <to>
                    <xdr:col>0</xdr:col>
                    <xdr:colOff>419100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63"/>
  <sheetViews>
    <sheetView showGridLines="0" workbookViewId="0">
      <selection activeCell="G13" sqref="G13"/>
    </sheetView>
  </sheetViews>
  <sheetFormatPr baseColWidth="10" defaultColWidth="11.453125" defaultRowHeight="11.5" x14ac:dyDescent="0.25"/>
  <cols>
    <col min="1" max="1" width="6.7265625" style="41" customWidth="1"/>
    <col min="2" max="5" width="11.26953125" style="12" customWidth="1"/>
    <col min="6" max="6" width="0.81640625" style="12" customWidth="1"/>
    <col min="7" max="7" width="15.7265625" style="12" customWidth="1"/>
    <col min="8" max="8" width="0.81640625" style="12" customWidth="1"/>
    <col min="9" max="9" width="15.7265625" style="12" customWidth="1"/>
    <col min="10" max="10" width="0.81640625" style="12" customWidth="1"/>
    <col min="11" max="16384" width="11.453125" style="12"/>
  </cols>
  <sheetData>
    <row r="1" spans="1:10" ht="15" customHeight="1" x14ac:dyDescent="0.25">
      <c r="B1" s="7"/>
      <c r="C1" s="7"/>
      <c r="D1" s="36"/>
      <c r="E1" s="37"/>
      <c r="F1" s="37"/>
      <c r="G1" s="37"/>
      <c r="H1" s="1" t="s">
        <v>32</v>
      </c>
      <c r="I1" s="316" t="str">
        <f>'Seite 1'!$P$18</f>
        <v>F-TIER</v>
      </c>
      <c r="J1" s="318"/>
    </row>
    <row r="2" spans="1:10" ht="15" customHeight="1" x14ac:dyDescent="0.25">
      <c r="A2" s="38"/>
      <c r="B2" s="7"/>
      <c r="C2" s="7"/>
      <c r="D2" s="36"/>
      <c r="E2" s="37"/>
      <c r="F2" s="37"/>
      <c r="G2" s="37"/>
      <c r="H2" s="1" t="s">
        <v>33</v>
      </c>
      <c r="I2" s="319">
        <f ca="1">'Seite 1'!$P$17</f>
        <v>44924</v>
      </c>
      <c r="J2" s="321"/>
    </row>
    <row r="3" spans="1:10" s="3" customFormat="1" ht="12" customHeight="1" x14ac:dyDescent="0.25">
      <c r="A3" s="39"/>
      <c r="B3" s="7"/>
      <c r="C3" s="7"/>
      <c r="D3" s="7"/>
      <c r="F3" s="102"/>
      <c r="H3" s="102"/>
      <c r="I3" s="40"/>
    </row>
    <row r="4" spans="1:10" s="192" customFormat="1" ht="18" customHeight="1" x14ac:dyDescent="0.25">
      <c r="A4" s="189" t="s">
        <v>110</v>
      </c>
      <c r="B4" s="190"/>
      <c r="C4" s="190"/>
      <c r="D4" s="190"/>
      <c r="E4" s="190"/>
      <c r="F4" s="190"/>
      <c r="G4" s="190"/>
      <c r="H4" s="190"/>
      <c r="I4" s="190"/>
      <c r="J4" s="191"/>
    </row>
    <row r="5" spans="1:10" s="102" customFormat="1" ht="5.15" customHeight="1" x14ac:dyDescent="0.25">
      <c r="A5" s="39"/>
      <c r="B5" s="7"/>
      <c r="C5" s="7"/>
      <c r="D5" s="7"/>
      <c r="I5" s="40"/>
    </row>
    <row r="6" spans="1:10" ht="18" customHeight="1" x14ac:dyDescent="0.25">
      <c r="A6" s="64" t="s">
        <v>75</v>
      </c>
      <c r="B6" s="65"/>
      <c r="C6" s="65"/>
      <c r="D6" s="65"/>
      <c r="E6" s="65"/>
      <c r="F6" s="65"/>
      <c r="G6" s="65"/>
      <c r="H6" s="65"/>
      <c r="I6" s="65"/>
      <c r="J6" s="66"/>
    </row>
    <row r="7" spans="1:10" ht="12" customHeight="1" x14ac:dyDescent="0.25">
      <c r="A7" s="329" t="s">
        <v>89</v>
      </c>
      <c r="B7" s="330"/>
      <c r="C7" s="330"/>
      <c r="D7" s="330"/>
      <c r="E7" s="330"/>
      <c r="F7" s="330"/>
      <c r="G7" s="330"/>
      <c r="H7" s="330"/>
      <c r="I7" s="330"/>
      <c r="J7" s="331"/>
    </row>
    <row r="8" spans="1:10" ht="12" customHeight="1" x14ac:dyDescent="0.25">
      <c r="A8" s="332"/>
      <c r="B8" s="333"/>
      <c r="C8" s="333"/>
      <c r="D8" s="333"/>
      <c r="E8" s="333"/>
      <c r="F8" s="333"/>
      <c r="G8" s="333"/>
      <c r="H8" s="333"/>
      <c r="I8" s="333"/>
      <c r="J8" s="334"/>
    </row>
    <row r="9" spans="1:10" ht="12" customHeight="1" x14ac:dyDescent="0.25">
      <c r="A9" s="332"/>
      <c r="B9" s="333"/>
      <c r="C9" s="333"/>
      <c r="D9" s="333"/>
      <c r="E9" s="333"/>
      <c r="F9" s="333"/>
      <c r="G9" s="333"/>
      <c r="H9" s="333"/>
      <c r="I9" s="333"/>
      <c r="J9" s="334"/>
    </row>
    <row r="10" spans="1:10" ht="15" customHeight="1" x14ac:dyDescent="0.25">
      <c r="A10" s="193"/>
      <c r="B10" s="49"/>
      <c r="C10" s="49"/>
      <c r="D10" s="49"/>
      <c r="E10" s="49"/>
      <c r="F10" s="49"/>
      <c r="G10" s="194" t="s">
        <v>34</v>
      </c>
      <c r="H10" s="194"/>
      <c r="I10" s="49"/>
      <c r="J10" s="195"/>
    </row>
    <row r="11" spans="1:10" ht="15" customHeight="1" x14ac:dyDescent="0.25">
      <c r="A11" s="193"/>
      <c r="B11" s="49"/>
      <c r="C11" s="49"/>
      <c r="D11" s="49"/>
      <c r="E11" s="49"/>
      <c r="F11" s="49"/>
      <c r="G11" s="196" t="str">
        <f>IF(MAX('Seite 1'!$H$39,'Seite 1'!$Q$39)=0,"__.__.____",MAX('Seite 1'!$H$39,'Seite 1'!$Q$39))</f>
        <v>__.__.____</v>
      </c>
      <c r="H11" s="194"/>
      <c r="I11" s="105" t="s">
        <v>19</v>
      </c>
      <c r="J11" s="195"/>
    </row>
    <row r="12" spans="1:10" ht="18" customHeight="1" x14ac:dyDescent="0.25">
      <c r="A12" s="212" t="s">
        <v>7</v>
      </c>
      <c r="B12" s="204" t="s">
        <v>41</v>
      </c>
      <c r="C12" s="49"/>
      <c r="D12" s="49"/>
      <c r="E12" s="49"/>
      <c r="F12" s="49"/>
      <c r="G12" s="107"/>
      <c r="H12" s="194"/>
      <c r="I12" s="57"/>
      <c r="J12" s="129"/>
    </row>
    <row r="13" spans="1:10" ht="18" customHeight="1" x14ac:dyDescent="0.25">
      <c r="A13" s="202" t="s">
        <v>76</v>
      </c>
      <c r="B13" s="328" t="s">
        <v>86</v>
      </c>
      <c r="C13" s="328"/>
      <c r="D13" s="328"/>
      <c r="E13" s="328"/>
      <c r="F13" s="223"/>
      <c r="G13" s="213"/>
      <c r="H13" s="194"/>
      <c r="I13" s="213"/>
      <c r="J13" s="129"/>
    </row>
    <row r="14" spans="1:10" ht="12" customHeight="1" x14ac:dyDescent="0.25">
      <c r="A14" s="203"/>
      <c r="B14" s="328"/>
      <c r="C14" s="328"/>
      <c r="D14" s="328"/>
      <c r="E14" s="328"/>
      <c r="F14" s="49"/>
      <c r="G14" s="49"/>
      <c r="H14" s="194"/>
      <c r="I14" s="49"/>
      <c r="J14" s="129"/>
    </row>
    <row r="15" spans="1:10" ht="5.15" customHeight="1" x14ac:dyDescent="0.25">
      <c r="A15" s="203"/>
      <c r="B15" s="223"/>
      <c r="C15" s="223"/>
      <c r="D15" s="223"/>
      <c r="E15" s="223"/>
      <c r="F15" s="49"/>
      <c r="G15" s="49"/>
      <c r="H15" s="194"/>
      <c r="I15" s="49"/>
      <c r="J15" s="129"/>
    </row>
    <row r="16" spans="1:10" ht="18" customHeight="1" x14ac:dyDescent="0.25">
      <c r="A16" s="202" t="s">
        <v>14</v>
      </c>
      <c r="B16" s="328" t="s">
        <v>87</v>
      </c>
      <c r="C16" s="328"/>
      <c r="D16" s="328"/>
      <c r="E16" s="328"/>
      <c r="F16" s="223"/>
      <c r="G16" s="213"/>
      <c r="H16" s="194"/>
      <c r="I16" s="213"/>
      <c r="J16" s="129"/>
    </row>
    <row r="17" spans="1:10" ht="12" customHeight="1" x14ac:dyDescent="0.25">
      <c r="A17" s="202"/>
      <c r="B17" s="328"/>
      <c r="C17" s="328"/>
      <c r="D17" s="328"/>
      <c r="E17" s="328"/>
      <c r="F17" s="223"/>
      <c r="G17" s="49"/>
      <c r="H17" s="49"/>
      <c r="I17" s="49"/>
      <c r="J17" s="129"/>
    </row>
    <row r="18" spans="1:10" ht="5.15" customHeight="1" x14ac:dyDescent="0.25">
      <c r="A18" s="205"/>
      <c r="B18" s="49"/>
      <c r="C18" s="49"/>
      <c r="D18" s="49"/>
      <c r="E18" s="49"/>
      <c r="F18" s="49"/>
      <c r="G18" s="49"/>
      <c r="H18" s="194"/>
      <c r="I18" s="49"/>
      <c r="J18" s="129"/>
    </row>
    <row r="19" spans="1:10" ht="18" customHeight="1" thickBot="1" x14ac:dyDescent="0.3">
      <c r="A19" s="206" t="s">
        <v>28</v>
      </c>
      <c r="B19" s="42"/>
      <c r="C19" s="42"/>
      <c r="D19" s="42"/>
      <c r="E19" s="42"/>
      <c r="F19" s="42"/>
      <c r="G19" s="215">
        <f>ROUND(G13,2)+ROUND(G16,2)</f>
        <v>0</v>
      </c>
      <c r="H19" s="197"/>
      <c r="I19" s="215">
        <f>ROUND(I13,2)+ROUND(I16,2)</f>
        <v>0</v>
      </c>
      <c r="J19" s="129"/>
    </row>
    <row r="20" spans="1:10" ht="5.15" customHeight="1" thickTop="1" x14ac:dyDescent="0.25">
      <c r="A20" s="207"/>
      <c r="B20" s="48"/>
      <c r="C20" s="48"/>
      <c r="D20" s="48"/>
      <c r="E20" s="48"/>
      <c r="F20" s="48"/>
      <c r="G20" s="48"/>
      <c r="H20" s="48"/>
      <c r="I20" s="48"/>
      <c r="J20" s="208"/>
    </row>
    <row r="22" spans="1:10" ht="18" customHeight="1" x14ac:dyDescent="0.25">
      <c r="A22" s="64" t="s">
        <v>77</v>
      </c>
      <c r="B22" s="65"/>
      <c r="C22" s="65"/>
      <c r="D22" s="65"/>
      <c r="E22" s="65"/>
      <c r="F22" s="65"/>
      <c r="G22" s="65"/>
      <c r="H22" s="65"/>
      <c r="I22" s="65"/>
      <c r="J22" s="66"/>
    </row>
    <row r="23" spans="1:10" ht="15" customHeight="1" x14ac:dyDescent="0.25">
      <c r="A23" s="198"/>
      <c r="B23" s="199"/>
      <c r="C23" s="199"/>
      <c r="D23" s="199"/>
      <c r="E23" s="199"/>
      <c r="F23" s="199"/>
      <c r="G23" s="200" t="s">
        <v>34</v>
      </c>
      <c r="H23" s="200"/>
      <c r="I23" s="199"/>
      <c r="J23" s="201"/>
    </row>
    <row r="24" spans="1:10" ht="15" customHeight="1" x14ac:dyDescent="0.25">
      <c r="A24" s="193"/>
      <c r="B24" s="49"/>
      <c r="C24" s="49"/>
      <c r="D24" s="49"/>
      <c r="E24" s="49"/>
      <c r="F24" s="49"/>
      <c r="G24" s="196" t="str">
        <f>IF(MAX('Seite 1'!$H$39,'Seite 1'!$Q$39)=0,"__.__.____",MAX('Seite 1'!$H$39,'Seite 1'!$Q$39))</f>
        <v>__.__.____</v>
      </c>
      <c r="H24" s="194"/>
      <c r="I24" s="105" t="s">
        <v>19</v>
      </c>
      <c r="J24" s="195"/>
    </row>
    <row r="25" spans="1:10" ht="18" customHeight="1" x14ac:dyDescent="0.25">
      <c r="A25" s="212" t="s">
        <v>8</v>
      </c>
      <c r="B25" s="204" t="s">
        <v>17</v>
      </c>
      <c r="C25" s="49"/>
      <c r="D25" s="49"/>
      <c r="E25" s="49"/>
      <c r="F25" s="49"/>
      <c r="G25" s="49"/>
      <c r="H25" s="194"/>
      <c r="I25" s="57"/>
      <c r="J25" s="129"/>
    </row>
    <row r="26" spans="1:10" ht="18" customHeight="1" x14ac:dyDescent="0.25">
      <c r="A26" s="203" t="s">
        <v>15</v>
      </c>
      <c r="B26" s="49" t="s">
        <v>90</v>
      </c>
      <c r="C26" s="49"/>
      <c r="D26" s="49"/>
      <c r="E26" s="49"/>
      <c r="F26" s="49"/>
      <c r="G26" s="216"/>
      <c r="H26" s="194"/>
      <c r="I26" s="216"/>
      <c r="J26" s="129"/>
    </row>
    <row r="27" spans="1:10" ht="18" customHeight="1" x14ac:dyDescent="0.25">
      <c r="A27" s="203" t="s">
        <v>82</v>
      </c>
      <c r="B27" s="49" t="s">
        <v>91</v>
      </c>
      <c r="C27" s="49"/>
      <c r="D27" s="49"/>
      <c r="E27" s="49"/>
      <c r="F27" s="49"/>
      <c r="G27" s="217"/>
      <c r="H27" s="194"/>
      <c r="I27" s="217"/>
      <c r="J27" s="129"/>
    </row>
    <row r="28" spans="1:10" ht="18" customHeight="1" x14ac:dyDescent="0.25">
      <c r="A28" s="203" t="s">
        <v>16</v>
      </c>
      <c r="B28" s="49" t="s">
        <v>92</v>
      </c>
      <c r="C28" s="49"/>
      <c r="D28" s="49"/>
      <c r="E28" s="49"/>
      <c r="F28" s="49"/>
      <c r="G28" s="218"/>
      <c r="H28" s="194"/>
      <c r="I28" s="218"/>
      <c r="J28" s="129"/>
    </row>
    <row r="29" spans="1:10" ht="18" customHeight="1" thickBot="1" x14ac:dyDescent="0.3">
      <c r="A29" s="203"/>
      <c r="B29" s="204" t="str">
        <f>CONCATENATE("Summe ",LEFT(B25,18))</f>
        <v>Summe Private Mittel</v>
      </c>
      <c r="C29" s="49"/>
      <c r="D29" s="49"/>
      <c r="E29" s="49"/>
      <c r="F29" s="49"/>
      <c r="G29" s="215">
        <f>SUMPRODUCT(ROUND(G26:G28,2))</f>
        <v>0</v>
      </c>
      <c r="H29" s="194"/>
      <c r="I29" s="215">
        <f>SUMPRODUCT(ROUND(I26:I28,2))</f>
        <v>0</v>
      </c>
      <c r="J29" s="129"/>
    </row>
    <row r="30" spans="1:10" ht="5.15" customHeight="1" thickTop="1" x14ac:dyDescent="0.25">
      <c r="A30" s="203"/>
      <c r="B30" s="204"/>
      <c r="C30" s="49"/>
      <c r="D30" s="49"/>
      <c r="E30" s="49"/>
      <c r="F30" s="49"/>
      <c r="G30" s="43"/>
      <c r="H30" s="194"/>
      <c r="I30" s="43"/>
      <c r="J30" s="129"/>
    </row>
    <row r="31" spans="1:10" ht="18" customHeight="1" x14ac:dyDescent="0.25">
      <c r="A31" s="212" t="s">
        <v>22</v>
      </c>
      <c r="B31" s="204" t="s">
        <v>23</v>
      </c>
      <c r="C31" s="49"/>
      <c r="D31" s="49"/>
      <c r="E31" s="49"/>
      <c r="F31" s="49"/>
      <c r="G31" s="49"/>
      <c r="H31" s="194"/>
      <c r="I31" s="49"/>
      <c r="J31" s="129"/>
    </row>
    <row r="32" spans="1:10" ht="18" customHeight="1" x14ac:dyDescent="0.25">
      <c r="A32" s="203" t="s">
        <v>29</v>
      </c>
      <c r="B32" s="49" t="s">
        <v>83</v>
      </c>
      <c r="C32" s="49"/>
      <c r="D32" s="49"/>
      <c r="E32" s="49"/>
      <c r="F32" s="49"/>
      <c r="G32" s="216"/>
      <c r="H32" s="194"/>
      <c r="I32" s="216"/>
      <c r="J32" s="129"/>
    </row>
    <row r="33" spans="1:10" ht="18" customHeight="1" x14ac:dyDescent="0.25">
      <c r="A33" s="203" t="s">
        <v>30</v>
      </c>
      <c r="B33" s="49" t="s">
        <v>84</v>
      </c>
      <c r="C33" s="49"/>
      <c r="D33" s="49"/>
      <c r="E33" s="49"/>
      <c r="F33" s="49"/>
      <c r="G33" s="219"/>
      <c r="H33" s="194"/>
      <c r="I33" s="219"/>
      <c r="J33" s="129"/>
    </row>
    <row r="34" spans="1:10" ht="18" customHeight="1" x14ac:dyDescent="0.25">
      <c r="A34" s="203" t="s">
        <v>31</v>
      </c>
      <c r="B34" s="49" t="s">
        <v>85</v>
      </c>
      <c r="C34" s="49"/>
      <c r="D34" s="49"/>
      <c r="E34" s="49"/>
      <c r="F34" s="49"/>
      <c r="G34" s="217"/>
      <c r="H34" s="194"/>
      <c r="I34" s="217"/>
      <c r="J34" s="129"/>
    </row>
    <row r="35" spans="1:10" ht="18" customHeight="1" thickBot="1" x14ac:dyDescent="0.3">
      <c r="A35" s="203"/>
      <c r="B35" s="204" t="str">
        <f>CONCATENATE("Summe ",LEFT(B31,18))</f>
        <v>Summe Öffentliche Mittel</v>
      </c>
      <c r="C35" s="49"/>
      <c r="D35" s="49"/>
      <c r="E35" s="49"/>
      <c r="F35" s="49"/>
      <c r="G35" s="215">
        <f>SUMPRODUCT(ROUND(G32:G34,2))</f>
        <v>0</v>
      </c>
      <c r="H35" s="194"/>
      <c r="I35" s="215">
        <f>SUMPRODUCT(ROUND(I32:I34,2))</f>
        <v>0</v>
      </c>
      <c r="J35" s="129"/>
    </row>
    <row r="36" spans="1:10" ht="5.15" customHeight="1" thickTop="1" x14ac:dyDescent="0.25">
      <c r="A36" s="203"/>
      <c r="B36" s="209"/>
      <c r="C36" s="49"/>
      <c r="D36" s="49"/>
      <c r="E36" s="49"/>
      <c r="F36" s="49"/>
      <c r="G36" s="49"/>
      <c r="H36" s="194"/>
      <c r="I36" s="49"/>
      <c r="J36" s="129"/>
    </row>
    <row r="37" spans="1:10" ht="18" customHeight="1" thickBot="1" x14ac:dyDescent="0.3">
      <c r="A37" s="212" t="s">
        <v>9</v>
      </c>
      <c r="B37" s="204" t="s">
        <v>93</v>
      </c>
      <c r="C37" s="49"/>
      <c r="D37" s="49"/>
      <c r="E37" s="49"/>
      <c r="F37" s="49"/>
      <c r="G37" s="220"/>
      <c r="H37" s="194"/>
      <c r="I37" s="220"/>
      <c r="J37" s="129"/>
    </row>
    <row r="38" spans="1:10" ht="5.15" customHeight="1" thickTop="1" x14ac:dyDescent="0.25">
      <c r="A38" s="203"/>
      <c r="B38" s="209"/>
      <c r="C38" s="49"/>
      <c r="D38" s="49"/>
      <c r="E38" s="49"/>
      <c r="F38" s="49"/>
      <c r="G38" s="49"/>
      <c r="H38" s="194"/>
      <c r="I38" s="49"/>
      <c r="J38" s="129"/>
    </row>
    <row r="39" spans="1:10" ht="18" customHeight="1" thickBot="1" x14ac:dyDescent="0.3">
      <c r="A39" s="212" t="s">
        <v>94</v>
      </c>
      <c r="B39" s="204" t="s">
        <v>27</v>
      </c>
      <c r="C39" s="49"/>
      <c r="D39" s="49"/>
      <c r="E39" s="49"/>
      <c r="F39" s="49"/>
      <c r="G39" s="220"/>
      <c r="H39" s="194"/>
      <c r="I39" s="220"/>
      <c r="J39" s="129"/>
    </row>
    <row r="40" spans="1:10" ht="5.15" customHeight="1" thickTop="1" x14ac:dyDescent="0.25">
      <c r="A40" s="205"/>
      <c r="B40" s="49"/>
      <c r="C40" s="49"/>
      <c r="D40" s="49"/>
      <c r="E40" s="49"/>
      <c r="F40" s="49"/>
      <c r="G40" s="44"/>
      <c r="H40" s="194"/>
      <c r="I40" s="44"/>
      <c r="J40" s="129"/>
    </row>
    <row r="41" spans="1:10" ht="18" customHeight="1" thickBot="1" x14ac:dyDescent="0.3">
      <c r="A41" s="206" t="s">
        <v>18</v>
      </c>
      <c r="B41" s="42"/>
      <c r="C41" s="42"/>
      <c r="D41" s="42"/>
      <c r="E41" s="42"/>
      <c r="F41" s="42"/>
      <c r="G41" s="215">
        <f>G29+G35+ROUND(G37,2)+ROUND(G39,2)</f>
        <v>0</v>
      </c>
      <c r="H41" s="197"/>
      <c r="I41" s="215">
        <f>I29+I35+ROUND(I37,2)+ROUND(I39,2)</f>
        <v>0</v>
      </c>
      <c r="J41" s="129"/>
    </row>
    <row r="42" spans="1:10" ht="12" thickTop="1" x14ac:dyDescent="0.25">
      <c r="A42" s="207"/>
      <c r="B42" s="48"/>
      <c r="C42" s="48"/>
      <c r="D42" s="48"/>
      <c r="E42" s="48"/>
      <c r="F42" s="48"/>
      <c r="G42" s="48"/>
      <c r="H42" s="48"/>
      <c r="I42" s="48"/>
      <c r="J42" s="208"/>
    </row>
    <row r="44" spans="1:10" ht="18" customHeight="1" x14ac:dyDescent="0.25">
      <c r="A44" s="326" t="str">
        <f>IF(I44&gt;0,"Abgleich Ausgaben zu Finanzierung: Mehrausgaben (in €)",IF(I44&lt;0,"Abgleich Ausgaben zu Finanzierung: Überzahlung (in €)","Ausgaben gleich Finanzierung"))</f>
        <v>Ausgaben gleich Finanzierung</v>
      </c>
      <c r="B44" s="327"/>
      <c r="C44" s="327"/>
      <c r="D44" s="327"/>
      <c r="E44" s="327"/>
      <c r="F44" s="327"/>
      <c r="G44" s="327"/>
      <c r="H44" s="108"/>
      <c r="I44" s="226">
        <f>I19-I41</f>
        <v>0</v>
      </c>
      <c r="J44" s="109"/>
    </row>
    <row r="45" spans="1:10" ht="5.15" customHeight="1" x14ac:dyDescent="0.25">
      <c r="A45" s="45"/>
      <c r="B45" s="45"/>
      <c r="C45" s="45"/>
      <c r="D45" s="45"/>
      <c r="E45" s="45"/>
      <c r="F45" s="45"/>
      <c r="G45" s="45"/>
      <c r="H45" s="45"/>
      <c r="I45" s="46"/>
    </row>
    <row r="46" spans="1:10" s="99" customFormat="1" ht="18" customHeight="1" x14ac:dyDescent="0.25">
      <c r="A46" s="325" t="str">
        <f>IF(A44="Abgleich Ausgaben zu Finanzierung: Überzahlung (in €)","Achtung! Überzahlung nicht gleich Rückzahlungsbetrag!",IF(A44="Abgleich Ausgaben zu Finanzierung: Mehrausgaben (in €)","Achtung! Finanzierung ist nicht ausgeglichen!",""))</f>
        <v/>
      </c>
      <c r="B46" s="325"/>
      <c r="C46" s="325"/>
      <c r="D46" s="325"/>
      <c r="E46" s="325"/>
      <c r="F46" s="325"/>
      <c r="G46" s="325"/>
      <c r="H46" s="106"/>
    </row>
    <row r="47" spans="1:10" ht="12" customHeight="1" x14ac:dyDescent="0.25">
      <c r="A47" s="45"/>
      <c r="B47" s="45"/>
      <c r="C47" s="45"/>
      <c r="D47" s="45"/>
      <c r="E47" s="45"/>
      <c r="F47" s="45"/>
      <c r="G47" s="45"/>
      <c r="H47" s="45"/>
      <c r="I47" s="46"/>
    </row>
    <row r="48" spans="1:10" ht="18" customHeight="1" x14ac:dyDescent="0.25">
      <c r="A48" s="221" t="s">
        <v>97</v>
      </c>
      <c r="B48" s="222"/>
      <c r="C48" s="222"/>
      <c r="D48" s="222"/>
      <c r="E48" s="222"/>
      <c r="F48" s="222"/>
      <c r="G48" s="222"/>
      <c r="H48" s="222"/>
      <c r="I48" s="222"/>
      <c r="J48" s="109"/>
    </row>
    <row r="49" spans="1:10" ht="5.15" customHeight="1" x14ac:dyDescent="0.25">
      <c r="A49" s="227"/>
      <c r="B49" s="228"/>
      <c r="C49" s="228"/>
      <c r="D49" s="228"/>
      <c r="E49" s="228"/>
      <c r="F49" s="228"/>
      <c r="G49" s="228"/>
      <c r="H49" s="228"/>
      <c r="I49" s="229"/>
      <c r="J49" s="230"/>
    </row>
    <row r="50" spans="1:10" ht="18" customHeight="1" x14ac:dyDescent="0.25">
      <c r="A50" s="231" t="s">
        <v>98</v>
      </c>
      <c r="B50" s="224"/>
      <c r="C50" s="224"/>
      <c r="D50" s="224"/>
      <c r="E50" s="224"/>
      <c r="F50" s="224"/>
      <c r="G50" s="214">
        <f>G19</f>
        <v>0</v>
      </c>
      <c r="H50" s="224"/>
      <c r="I50" s="214">
        <f>I19</f>
        <v>0</v>
      </c>
      <c r="J50" s="129"/>
    </row>
    <row r="51" spans="1:10" ht="5.15" customHeight="1" x14ac:dyDescent="0.25">
      <c r="A51" s="232"/>
      <c r="B51" s="224"/>
      <c r="C51" s="224"/>
      <c r="D51" s="224"/>
      <c r="E51" s="224"/>
      <c r="F51" s="224"/>
      <c r="G51" s="224"/>
      <c r="H51" s="224"/>
      <c r="I51" s="225"/>
      <c r="J51" s="129"/>
    </row>
    <row r="52" spans="1:10" ht="18" customHeight="1" x14ac:dyDescent="0.25">
      <c r="A52" s="231" t="s">
        <v>95</v>
      </c>
      <c r="B52" s="224"/>
      <c r="C52" s="224"/>
      <c r="D52" s="224"/>
      <c r="E52" s="224"/>
      <c r="F52" s="224"/>
      <c r="G52" s="214">
        <f>ROUND(G39,2)</f>
        <v>0</v>
      </c>
      <c r="H52" s="224"/>
      <c r="I52" s="214">
        <f>I39</f>
        <v>0</v>
      </c>
      <c r="J52" s="129"/>
    </row>
    <row r="53" spans="1:10" ht="5.15" customHeight="1" x14ac:dyDescent="0.25">
      <c r="A53" s="232"/>
      <c r="B53" s="224"/>
      <c r="C53" s="224"/>
      <c r="D53" s="224"/>
      <c r="E53" s="224"/>
      <c r="F53" s="224"/>
      <c r="G53" s="224"/>
      <c r="H53" s="224"/>
      <c r="I53" s="225"/>
      <c r="J53" s="129"/>
    </row>
    <row r="54" spans="1:10" ht="18" customHeight="1" x14ac:dyDescent="0.25">
      <c r="A54" s="231" t="s">
        <v>96</v>
      </c>
      <c r="B54" s="224"/>
      <c r="C54" s="224"/>
      <c r="D54" s="224"/>
      <c r="E54" s="224"/>
      <c r="F54" s="224"/>
      <c r="G54" s="236">
        <f>IF(G50=0,0,ROUND(G52/G50,4))</f>
        <v>0</v>
      </c>
      <c r="H54" s="224"/>
      <c r="I54" s="236">
        <f>IF(I50=0,0,ROUND(I52/I50,4))</f>
        <v>0</v>
      </c>
      <c r="J54" s="129"/>
    </row>
    <row r="55" spans="1:10" ht="5.15" customHeight="1" x14ac:dyDescent="0.25">
      <c r="A55" s="233"/>
      <c r="B55" s="234"/>
      <c r="C55" s="234"/>
      <c r="D55" s="234"/>
      <c r="E55" s="234"/>
      <c r="F55" s="234"/>
      <c r="G55" s="234"/>
      <c r="H55" s="234"/>
      <c r="I55" s="235"/>
      <c r="J55" s="208"/>
    </row>
    <row r="56" spans="1:10" x14ac:dyDescent="0.25">
      <c r="A56" s="50"/>
      <c r="B56" s="49"/>
      <c r="C56" s="49"/>
    </row>
    <row r="57" spans="1:10" x14ac:dyDescent="0.25">
      <c r="A57" s="50"/>
      <c r="B57" s="49"/>
      <c r="C57" s="49"/>
    </row>
    <row r="58" spans="1:10" x14ac:dyDescent="0.25">
      <c r="A58" s="47"/>
      <c r="B58" s="48"/>
      <c r="C58" s="49"/>
    </row>
    <row r="59" spans="1:10" ht="5.15" customHeight="1" x14ac:dyDescent="0.25">
      <c r="A59" s="50"/>
      <c r="B59" s="49"/>
      <c r="C59" s="49"/>
    </row>
    <row r="60" spans="1:10" x14ac:dyDescent="0.25">
      <c r="A60" s="51">
        <v>1</v>
      </c>
      <c r="B60" s="20" t="s">
        <v>13</v>
      </c>
      <c r="C60" s="7"/>
    </row>
    <row r="61" spans="1:10" ht="5.15" customHeight="1" x14ac:dyDescent="0.25"/>
    <row r="62" spans="1:10" ht="12" customHeight="1" x14ac:dyDescent="0.25">
      <c r="A62" s="52" t="str">
        <f>'Seite 1'!$A$69</f>
        <v>VWN Nicht investive Förderung des Tierschutzes (ohne Beleglisten)</v>
      </c>
    </row>
    <row r="63" spans="1:10" ht="12" customHeight="1" x14ac:dyDescent="0.25">
      <c r="A63" s="52" t="str">
        <f>'Seite 1'!$A$70</f>
        <v>Formularversion: V 2.0 vom 02.01.23 - öffentlich -</v>
      </c>
    </row>
  </sheetData>
  <sheetProtection password="EDE9" sheet="1" objects="1" scenarios="1"/>
  <mergeCells count="7">
    <mergeCell ref="A46:G46"/>
    <mergeCell ref="I1:J1"/>
    <mergeCell ref="I2:J2"/>
    <mergeCell ref="A44:G44"/>
    <mergeCell ref="B16:E17"/>
    <mergeCell ref="B13:E14"/>
    <mergeCell ref="A7:J9"/>
  </mergeCells>
  <phoneticPr fontId="8" type="noConversion"/>
  <conditionalFormatting sqref="G13 G26:G28 G32:G34 G39 G16">
    <cfRule type="cellIs" dxfId="9" priority="10" stopIfTrue="1" operator="notEqual">
      <formula>0</formula>
    </cfRule>
  </conditionalFormatting>
  <conditionalFormatting sqref="I1:J2">
    <cfRule type="cellIs" dxfId="8" priority="8" stopIfTrue="1" operator="equal">
      <formula>0</formula>
    </cfRule>
  </conditionalFormatting>
  <conditionalFormatting sqref="G37">
    <cfRule type="cellIs" dxfId="7" priority="7" stopIfTrue="1" operator="notEqual">
      <formula>0</formula>
    </cfRule>
  </conditionalFormatting>
  <conditionalFormatting sqref="I13">
    <cfRule type="cellIs" dxfId="6" priority="6" stopIfTrue="1" operator="notEqual">
      <formula>0</formula>
    </cfRule>
  </conditionalFormatting>
  <conditionalFormatting sqref="I16">
    <cfRule type="cellIs" dxfId="5" priority="5" stopIfTrue="1" operator="notEqual">
      <formula>0</formula>
    </cfRule>
  </conditionalFormatting>
  <conditionalFormatting sqref="I26:I28">
    <cfRule type="cellIs" dxfId="4" priority="4" stopIfTrue="1" operator="notEqual">
      <formula>0</formula>
    </cfRule>
  </conditionalFormatting>
  <conditionalFormatting sqref="I32:I34">
    <cfRule type="cellIs" dxfId="3" priority="3" stopIfTrue="1" operator="notEqual">
      <formula>0</formula>
    </cfRule>
  </conditionalFormatting>
  <conditionalFormatting sqref="I37">
    <cfRule type="cellIs" dxfId="2" priority="2" stopIfTrue="1" operator="notEqual">
      <formula>0</formula>
    </cfRule>
  </conditionalFormatting>
  <conditionalFormatting sqref="I39">
    <cfRule type="cellIs" dxfId="1" priority="1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showGridLines="0" zoomScaleNormal="100" workbookViewId="0">
      <selection activeCell="A49" sqref="A49:H49"/>
    </sheetView>
  </sheetViews>
  <sheetFormatPr baseColWidth="10" defaultColWidth="11.453125" defaultRowHeight="12.75" customHeight="1" x14ac:dyDescent="0.25"/>
  <cols>
    <col min="1" max="18" width="5.1796875" style="7" customWidth="1"/>
    <col min="19" max="19" width="0.81640625" style="103" customWidth="1"/>
    <col min="20" max="16384" width="11.453125" style="7"/>
  </cols>
  <sheetData>
    <row r="1" spans="1:24" ht="15" customHeight="1" x14ac:dyDescent="0.25">
      <c r="L1" s="1"/>
      <c r="M1" s="1"/>
      <c r="N1" s="1" t="s">
        <v>32</v>
      </c>
      <c r="O1" s="341" t="str">
        <f>'Seite 1'!$P$18</f>
        <v>F-TIER</v>
      </c>
      <c r="P1" s="341"/>
      <c r="Q1" s="341"/>
      <c r="R1" s="341"/>
      <c r="S1" s="341"/>
    </row>
    <row r="2" spans="1:24" ht="1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L2" s="1"/>
      <c r="M2" s="1"/>
      <c r="N2" s="1" t="s">
        <v>33</v>
      </c>
      <c r="O2" s="342">
        <f ca="1">'Seite 1'!$P$17</f>
        <v>44924</v>
      </c>
      <c r="P2" s="342"/>
      <c r="Q2" s="342"/>
      <c r="R2" s="342"/>
      <c r="S2" s="342"/>
    </row>
    <row r="3" spans="1:24" ht="12" customHeight="1" x14ac:dyDescent="0.25"/>
    <row r="4" spans="1:24" ht="18" customHeight="1" x14ac:dyDescent="0.25">
      <c r="A4" s="116" t="s">
        <v>109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</row>
    <row r="5" spans="1:24" ht="12" customHeight="1" x14ac:dyDescent="0.25">
      <c r="A5" s="16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70"/>
    </row>
    <row r="6" spans="1:24" ht="15" customHeight="1" x14ac:dyDescent="0.25">
      <c r="A6" s="71" t="s">
        <v>10</v>
      </c>
      <c r="K6" s="343" t="s">
        <v>70</v>
      </c>
      <c r="L6" s="343"/>
      <c r="M6" s="343"/>
      <c r="N6" s="343"/>
      <c r="O6" s="343"/>
      <c r="P6" s="343"/>
      <c r="Q6" s="343"/>
      <c r="R6" s="343"/>
      <c r="S6" s="344"/>
      <c r="T6" s="171"/>
      <c r="U6" s="171"/>
      <c r="V6" s="171"/>
      <c r="W6" s="171"/>
      <c r="X6" s="171"/>
    </row>
    <row r="7" spans="1:24" ht="5.15" customHeight="1" x14ac:dyDescent="0.25">
      <c r="A7" s="91"/>
      <c r="O7" s="53"/>
      <c r="P7" s="53"/>
      <c r="Q7" s="53"/>
      <c r="R7" s="53"/>
      <c r="S7" s="172"/>
    </row>
    <row r="8" spans="1:24" ht="18" customHeight="1" x14ac:dyDescent="0.25">
      <c r="A8" s="173" t="s">
        <v>3</v>
      </c>
      <c r="B8" s="7" t="s">
        <v>24</v>
      </c>
      <c r="S8" s="174"/>
    </row>
    <row r="9" spans="1:24" ht="5.15" customHeight="1" x14ac:dyDescent="0.25">
      <c r="A9" s="173"/>
      <c r="S9" s="174"/>
    </row>
    <row r="10" spans="1:24" ht="18" customHeight="1" x14ac:dyDescent="0.25">
      <c r="A10" s="173" t="s">
        <v>3</v>
      </c>
      <c r="B10" s="7" t="s">
        <v>106</v>
      </c>
      <c r="S10" s="174"/>
    </row>
    <row r="11" spans="1:24" ht="5.15" customHeight="1" x14ac:dyDescent="0.25">
      <c r="A11" s="173"/>
      <c r="S11" s="174"/>
    </row>
    <row r="12" spans="1:24" ht="18" customHeight="1" x14ac:dyDescent="0.25">
      <c r="A12" s="173" t="s">
        <v>3</v>
      </c>
      <c r="B12" s="7" t="s">
        <v>25</v>
      </c>
      <c r="S12" s="174"/>
    </row>
    <row r="13" spans="1:24" ht="5.15" customHeight="1" x14ac:dyDescent="0.25">
      <c r="A13" s="173"/>
      <c r="S13" s="174"/>
    </row>
    <row r="14" spans="1:24" ht="18" customHeight="1" x14ac:dyDescent="0.25">
      <c r="A14" s="173" t="s">
        <v>3</v>
      </c>
      <c r="B14" s="103" t="s">
        <v>107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S14" s="174"/>
    </row>
    <row r="15" spans="1:24" ht="5.15" customHeight="1" x14ac:dyDescent="0.25">
      <c r="A15" s="17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74"/>
    </row>
    <row r="16" spans="1:24" ht="18" customHeight="1" x14ac:dyDescent="0.25">
      <c r="A16" s="173" t="s">
        <v>3</v>
      </c>
      <c r="B16" s="103" t="s">
        <v>26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S16" s="174"/>
    </row>
    <row r="17" spans="1:24" ht="5.15" customHeight="1" x14ac:dyDescent="0.25">
      <c r="A17" s="17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75"/>
    </row>
    <row r="18" spans="1:24" ht="18" customHeight="1" x14ac:dyDescent="0.25">
      <c r="A18" s="173" t="s">
        <v>3</v>
      </c>
      <c r="B18" s="340" t="s">
        <v>99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S18" s="174"/>
    </row>
    <row r="19" spans="1:24" ht="12" customHeight="1" x14ac:dyDescent="0.25">
      <c r="A19" s="173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S19" s="174"/>
    </row>
    <row r="20" spans="1:24" ht="12" customHeight="1" x14ac:dyDescent="0.25">
      <c r="A20" s="173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103"/>
      <c r="P20" s="103"/>
      <c r="Q20" s="103"/>
      <c r="R20" s="103"/>
      <c r="S20" s="175"/>
    </row>
    <row r="21" spans="1:24" ht="5.15" customHeight="1" x14ac:dyDescent="0.25">
      <c r="A21" s="17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75"/>
    </row>
    <row r="22" spans="1:24" s="177" customFormat="1" ht="18" customHeight="1" x14ac:dyDescent="0.25">
      <c r="A22" s="176" t="s">
        <v>3</v>
      </c>
      <c r="B22" s="132" t="s">
        <v>71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8"/>
    </row>
    <row r="23" spans="1:24" s="177" customFormat="1" ht="5.15" customHeight="1" x14ac:dyDescent="0.2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80"/>
    </row>
    <row r="24" spans="1:24" s="177" customFormat="1" ht="18" customHeight="1" x14ac:dyDescent="0.25">
      <c r="A24" s="181"/>
      <c r="B24" s="182"/>
      <c r="C24" s="182"/>
      <c r="D24" s="182"/>
      <c r="E24" s="182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25"/>
      <c r="T24" s="179"/>
      <c r="U24" s="179"/>
      <c r="V24" s="179"/>
      <c r="W24" s="179"/>
      <c r="X24" s="179"/>
    </row>
    <row r="25" spans="1:24" s="177" customFormat="1" ht="5.15" customHeight="1" x14ac:dyDescent="0.25">
      <c r="A25" s="181"/>
      <c r="B25" s="182"/>
      <c r="C25" s="182"/>
      <c r="D25" s="182"/>
      <c r="E25" s="182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25"/>
    </row>
    <row r="26" spans="1:24" s="177" customFormat="1" ht="18" customHeight="1" x14ac:dyDescent="0.25">
      <c r="A26" s="181"/>
      <c r="B26" s="182"/>
      <c r="C26" s="182"/>
      <c r="D26" s="182"/>
      <c r="E26" s="182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25"/>
    </row>
    <row r="27" spans="1:24" s="177" customFormat="1" ht="5.15" customHeight="1" x14ac:dyDescent="0.25">
      <c r="A27" s="181"/>
      <c r="B27" s="182"/>
      <c r="C27" s="182"/>
      <c r="D27" s="182"/>
      <c r="E27" s="182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25"/>
    </row>
    <row r="28" spans="1:24" s="177" customFormat="1" ht="18" customHeight="1" x14ac:dyDescent="0.25">
      <c r="A28" s="181"/>
      <c r="B28" s="132" t="s">
        <v>72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7"/>
      <c r="P28" s="7"/>
      <c r="Q28" s="7"/>
      <c r="R28" s="7"/>
      <c r="S28" s="174"/>
    </row>
    <row r="29" spans="1:24" ht="5.15" customHeight="1" x14ac:dyDescent="0.25">
      <c r="A29" s="17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75"/>
    </row>
    <row r="30" spans="1:24" ht="18" customHeight="1" x14ac:dyDescent="0.25">
      <c r="A30" s="173" t="s">
        <v>3</v>
      </c>
      <c r="B30" s="335" t="s">
        <v>100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174"/>
    </row>
    <row r="31" spans="1:24" ht="12" customHeight="1" x14ac:dyDescent="0.25">
      <c r="A31" s="173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104"/>
    </row>
    <row r="32" spans="1:24" ht="12" customHeight="1" x14ac:dyDescent="0.25">
      <c r="A32" s="173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104"/>
    </row>
    <row r="33" spans="1:19" ht="5.15" customHeight="1" x14ac:dyDescent="0.25">
      <c r="A33" s="17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04"/>
    </row>
    <row r="34" spans="1:19" ht="18" customHeight="1" x14ac:dyDescent="0.25">
      <c r="A34" s="173" t="s">
        <v>3</v>
      </c>
      <c r="B34" s="335" t="s">
        <v>101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174"/>
    </row>
    <row r="35" spans="1:19" ht="12" customHeight="1" x14ac:dyDescent="0.25">
      <c r="A35" s="183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104"/>
    </row>
    <row r="36" spans="1:19" ht="5.15" customHeight="1" x14ac:dyDescent="0.25">
      <c r="A36" s="18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04"/>
    </row>
    <row r="37" spans="1:19" ht="18" customHeight="1" x14ac:dyDescent="0.25">
      <c r="A37" s="173" t="s">
        <v>3</v>
      </c>
      <c r="B37" s="335" t="s">
        <v>102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174"/>
    </row>
    <row r="38" spans="1:19" ht="12" customHeight="1" x14ac:dyDescent="0.25">
      <c r="A38" s="91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184"/>
    </row>
    <row r="39" spans="1:19" ht="5.15" customHeight="1" x14ac:dyDescent="0.25">
      <c r="A39" s="91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184"/>
    </row>
    <row r="40" spans="1:19" ht="18" customHeight="1" x14ac:dyDescent="0.25">
      <c r="A40" s="173" t="s">
        <v>3</v>
      </c>
      <c r="B40" s="335" t="s">
        <v>124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174"/>
    </row>
    <row r="41" spans="1:19" ht="12" customHeight="1" x14ac:dyDescent="0.25">
      <c r="A41" s="173"/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104"/>
    </row>
    <row r="42" spans="1:19" ht="12" customHeight="1" x14ac:dyDescent="0.25">
      <c r="A42" s="173"/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104"/>
    </row>
    <row r="43" spans="1:19" ht="12" customHeight="1" x14ac:dyDescent="0.25">
      <c r="A43" s="92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185"/>
    </row>
    <row r="44" spans="1:19" ht="12" customHeight="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s="61" customFormat="1" ht="12" customHeight="1" x14ac:dyDescent="0.25">
      <c r="A49" s="336"/>
      <c r="B49" s="336"/>
      <c r="C49" s="336"/>
      <c r="D49" s="336"/>
      <c r="E49" s="336"/>
      <c r="F49" s="336"/>
      <c r="G49" s="336"/>
      <c r="H49" s="336"/>
      <c r="J49" s="337"/>
      <c r="K49" s="337"/>
      <c r="L49" s="337"/>
      <c r="M49" s="337"/>
      <c r="N49" s="337"/>
      <c r="O49" s="337"/>
      <c r="P49" s="337"/>
      <c r="Q49" s="337"/>
      <c r="R49" s="337"/>
      <c r="S49" s="337"/>
    </row>
    <row r="50" spans="1:19" s="61" customFormat="1" ht="12" customHeight="1" x14ac:dyDescent="0.25">
      <c r="A50" s="338"/>
      <c r="B50" s="338"/>
      <c r="C50" s="338"/>
      <c r="D50" s="338"/>
      <c r="E50" s="338"/>
      <c r="F50" s="338"/>
      <c r="G50" s="339">
        <f ca="1">IF('Seite 1'!$P$17="","",'Seite 1'!$P$17)</f>
        <v>44924</v>
      </c>
      <c r="H50" s="339"/>
      <c r="I50" s="62"/>
      <c r="J50" s="338"/>
      <c r="K50" s="338"/>
      <c r="L50" s="338"/>
      <c r="M50" s="338"/>
      <c r="N50" s="338"/>
      <c r="O50" s="338"/>
      <c r="P50" s="338"/>
      <c r="Q50" s="338"/>
      <c r="R50" s="338"/>
      <c r="S50" s="338"/>
    </row>
    <row r="51" spans="1:19" s="61" customFormat="1" ht="12" customHeight="1" x14ac:dyDescent="0.25">
      <c r="A51" s="63" t="s">
        <v>12</v>
      </c>
      <c r="B51" s="63"/>
      <c r="C51" s="63"/>
      <c r="D51" s="63"/>
      <c r="E51" s="63"/>
      <c r="J51" s="186" t="s">
        <v>73</v>
      </c>
      <c r="K51" s="100"/>
      <c r="L51" s="100"/>
      <c r="M51" s="100"/>
      <c r="N51" s="100"/>
      <c r="O51" s="100"/>
      <c r="P51" s="100"/>
      <c r="Q51" s="100"/>
      <c r="R51" s="100"/>
      <c r="S51" s="100"/>
    </row>
    <row r="52" spans="1:19" s="61" customFormat="1" ht="12" customHeight="1" x14ac:dyDescent="0.25">
      <c r="J52" s="187" t="s">
        <v>74</v>
      </c>
      <c r="K52" s="101"/>
      <c r="L52" s="101"/>
      <c r="M52" s="101"/>
      <c r="N52" s="101"/>
      <c r="O52" s="101"/>
      <c r="P52" s="101"/>
      <c r="Q52" s="101"/>
      <c r="R52" s="101"/>
      <c r="S52" s="101"/>
    </row>
    <row r="53" spans="1:19" ht="12" customHeight="1" x14ac:dyDescent="0.25">
      <c r="J53" s="188"/>
      <c r="K53" s="188"/>
      <c r="L53" s="188"/>
      <c r="M53" s="188"/>
      <c r="N53" s="188"/>
      <c r="O53" s="188"/>
      <c r="P53" s="188"/>
      <c r="Q53" s="188"/>
      <c r="R53" s="188"/>
      <c r="S53" s="188"/>
    </row>
    <row r="54" spans="1:19" ht="15" customHeight="1" x14ac:dyDescent="0.25">
      <c r="A54" s="241" t="str">
        <f>IF('Seite 2'!K28=TRUE,"Anlage:","")</f>
        <v/>
      </c>
      <c r="J54" s="188"/>
      <c r="K54" s="188"/>
      <c r="L54" s="188"/>
      <c r="M54" s="188"/>
      <c r="N54" s="188"/>
      <c r="O54" s="188"/>
      <c r="P54" s="188"/>
      <c r="Q54" s="188"/>
      <c r="R54" s="188"/>
      <c r="S54" s="188"/>
    </row>
    <row r="55" spans="1:19" ht="15" customHeight="1" x14ac:dyDescent="0.25">
      <c r="A55" s="7" t="str">
        <f>IF('Seite 2'!K28=TRUE,"Sachbericht","")</f>
        <v/>
      </c>
      <c r="J55" s="188"/>
      <c r="K55" s="188"/>
      <c r="L55" s="188"/>
      <c r="M55" s="188"/>
      <c r="N55" s="188"/>
      <c r="O55" s="188"/>
      <c r="P55" s="188"/>
      <c r="Q55" s="188"/>
      <c r="R55" s="188"/>
      <c r="S55" s="188"/>
    </row>
    <row r="56" spans="1:19" ht="15" customHeight="1" x14ac:dyDescent="0.25">
      <c r="J56" s="188"/>
      <c r="K56" s="188"/>
      <c r="L56" s="188"/>
      <c r="M56" s="188"/>
      <c r="N56" s="188"/>
      <c r="O56" s="188"/>
      <c r="P56" s="188"/>
      <c r="Q56" s="188"/>
      <c r="R56" s="188"/>
      <c r="S56" s="188"/>
    </row>
    <row r="57" spans="1:19" ht="12" customHeight="1" x14ac:dyDescent="0.25">
      <c r="J57" s="188"/>
      <c r="K57" s="188"/>
      <c r="L57" s="188"/>
      <c r="M57" s="188"/>
      <c r="N57" s="188"/>
      <c r="O57" s="188"/>
      <c r="P57" s="188"/>
      <c r="Q57" s="188"/>
      <c r="R57" s="188"/>
      <c r="S57" s="188"/>
    </row>
    <row r="58" spans="1:19" ht="12" customHeight="1" x14ac:dyDescent="0.25">
      <c r="J58" s="188"/>
      <c r="K58" s="188"/>
      <c r="L58" s="188"/>
      <c r="M58" s="188"/>
      <c r="N58" s="188"/>
      <c r="O58" s="188"/>
      <c r="P58" s="188"/>
      <c r="Q58" s="188"/>
      <c r="R58" s="188"/>
      <c r="S58" s="188"/>
    </row>
    <row r="59" spans="1:19" ht="12" customHeight="1" x14ac:dyDescent="0.25">
      <c r="J59" s="188"/>
      <c r="K59" s="188"/>
      <c r="L59" s="188"/>
      <c r="M59" s="188"/>
      <c r="N59" s="188"/>
      <c r="O59" s="188"/>
      <c r="P59" s="188"/>
      <c r="Q59" s="188"/>
      <c r="R59" s="188"/>
      <c r="S59" s="188"/>
    </row>
    <row r="60" spans="1:19" ht="12" customHeight="1" x14ac:dyDescent="0.25">
      <c r="J60" s="188"/>
      <c r="K60" s="188"/>
      <c r="L60" s="188"/>
      <c r="M60" s="188"/>
      <c r="N60" s="188"/>
      <c r="O60" s="188"/>
      <c r="P60" s="188"/>
      <c r="Q60" s="188"/>
      <c r="R60" s="188"/>
      <c r="S60" s="188"/>
    </row>
    <row r="61" spans="1:19" ht="12" customHeight="1" x14ac:dyDescent="0.25">
      <c r="J61" s="188"/>
      <c r="K61" s="188"/>
      <c r="L61" s="188"/>
      <c r="M61" s="188"/>
      <c r="N61" s="188"/>
      <c r="O61" s="188"/>
      <c r="P61" s="188"/>
      <c r="Q61" s="188"/>
      <c r="R61" s="188"/>
      <c r="S61" s="188"/>
    </row>
    <row r="62" spans="1:19" ht="12" customHeight="1" x14ac:dyDescent="0.25">
      <c r="J62" s="188"/>
      <c r="K62" s="188"/>
      <c r="L62" s="188"/>
      <c r="M62" s="188"/>
      <c r="N62" s="188"/>
      <c r="O62" s="188"/>
      <c r="P62" s="188"/>
      <c r="Q62" s="188"/>
      <c r="R62" s="188"/>
      <c r="S62" s="188"/>
    </row>
    <row r="63" spans="1:19" ht="12" customHeight="1" x14ac:dyDescent="0.25">
      <c r="J63" s="188"/>
      <c r="K63" s="188"/>
      <c r="L63" s="188"/>
      <c r="M63" s="188"/>
      <c r="N63" s="188"/>
      <c r="O63" s="188"/>
      <c r="P63" s="188"/>
      <c r="Q63" s="188"/>
      <c r="R63" s="188"/>
      <c r="S63" s="188"/>
    </row>
    <row r="64" spans="1:19" ht="12" customHeight="1" x14ac:dyDescent="0.25">
      <c r="J64" s="188"/>
      <c r="K64" s="188"/>
      <c r="L64" s="188"/>
      <c r="M64" s="188"/>
      <c r="N64" s="188"/>
      <c r="O64" s="188"/>
      <c r="P64" s="188"/>
      <c r="Q64" s="188"/>
      <c r="R64" s="188"/>
      <c r="S64" s="188"/>
    </row>
    <row r="65" spans="1:19" ht="12" customHeight="1" x14ac:dyDescent="0.25">
      <c r="A65" s="10"/>
      <c r="B65" s="10"/>
      <c r="C65" s="10"/>
      <c r="D65" s="10"/>
    </row>
    <row r="66" spans="1:19" ht="5.15" customHeight="1" x14ac:dyDescent="0.25"/>
    <row r="67" spans="1:19" ht="12" customHeight="1" x14ac:dyDescent="0.25">
      <c r="A67" s="51">
        <v>1</v>
      </c>
      <c r="B67" s="20" t="s">
        <v>13</v>
      </c>
      <c r="C67" s="20"/>
      <c r="D67" s="20"/>
      <c r="E67" s="20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5.15" customHeight="1" x14ac:dyDescent="0.25">
      <c r="A68" s="51"/>
      <c r="B68" s="20"/>
      <c r="C68" s="20"/>
      <c r="D68" s="20"/>
      <c r="E68" s="20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2" customHeight="1" x14ac:dyDescent="0.25">
      <c r="A69" s="52" t="str">
        <f>'Seite 1'!$A$69</f>
        <v>VWN Nicht investive Förderung des Tierschutzes (ohne Beleglisten)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2" customHeight="1" x14ac:dyDescent="0.25">
      <c r="A70" s="52" t="str">
        <f>'Seite 1'!$A$70</f>
        <v>Formularversion: V 2.0 vom 02.01.23 - öffentlich -</v>
      </c>
      <c r="S70" s="7"/>
    </row>
  </sheetData>
  <sheetProtection password="EDE9" sheet="1" objects="1" scenarios="1" selectLockedCells="1"/>
  <mergeCells count="13">
    <mergeCell ref="B34:R35"/>
    <mergeCell ref="B37:R38"/>
    <mergeCell ref="B18:N20"/>
    <mergeCell ref="O1:S1"/>
    <mergeCell ref="O2:S2"/>
    <mergeCell ref="K6:S6"/>
    <mergeCell ref="B30:R32"/>
    <mergeCell ref="B40:R42"/>
    <mergeCell ref="A49:H49"/>
    <mergeCell ref="J49:S49"/>
    <mergeCell ref="A50:F50"/>
    <mergeCell ref="G50:H50"/>
    <mergeCell ref="J50:S50"/>
  </mergeCells>
  <conditionalFormatting sqref="O1:S2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69" r:id="rId4" name="Check Box 1">
              <controlPr defaultSize="0" autoFill="0" autoLine="0" autoPict="0">
                <anchor moveWithCells="1">
                  <from>
                    <xdr:col>14</xdr:col>
                    <xdr:colOff>304800</xdr:colOff>
                    <xdr:row>7</xdr:row>
                    <xdr:rowOff>12700</xdr:rowOff>
                  </from>
                  <to>
                    <xdr:col>16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0" r:id="rId5" name="Check Box 2">
              <controlPr defaultSize="0" autoFill="0" autoLine="0" autoPict="0">
                <anchor moveWithCells="1">
                  <from>
                    <xdr:col>16</xdr:col>
                    <xdr:colOff>184150</xdr:colOff>
                    <xdr:row>7</xdr:row>
                    <xdr:rowOff>12700</xdr:rowOff>
                  </from>
                  <to>
                    <xdr:col>18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1" r:id="rId6" name="Check Box 3">
              <controlPr defaultSize="0" autoFill="0" autoLine="0" autoPict="0">
                <anchor moveWithCells="1">
                  <from>
                    <xdr:col>14</xdr:col>
                    <xdr:colOff>304800</xdr:colOff>
                    <xdr:row>9</xdr:row>
                    <xdr:rowOff>12700</xdr:rowOff>
                  </from>
                  <to>
                    <xdr:col>16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2" r:id="rId7" name="Check Box 4">
              <controlPr defaultSize="0" autoFill="0" autoLine="0" autoPict="0">
                <anchor moveWithCells="1">
                  <from>
                    <xdr:col>16</xdr:col>
                    <xdr:colOff>184150</xdr:colOff>
                    <xdr:row>9</xdr:row>
                    <xdr:rowOff>12700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3" r:id="rId8" name="Check Box 5">
              <controlPr defaultSize="0" autoFill="0" autoLine="0" autoPict="0">
                <anchor moveWithCells="1">
                  <from>
                    <xdr:col>14</xdr:col>
                    <xdr:colOff>304800</xdr:colOff>
                    <xdr:row>11</xdr:row>
                    <xdr:rowOff>12700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9" name="Check Box 6">
              <controlPr defaultSize="0" autoFill="0" autoLine="0" autoPict="0">
                <anchor moveWithCells="1">
                  <from>
                    <xdr:col>16</xdr:col>
                    <xdr:colOff>184150</xdr:colOff>
                    <xdr:row>11</xdr:row>
                    <xdr:rowOff>12700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5" r:id="rId10" name="Check Box 7">
              <controlPr defaultSize="0" autoFill="0" autoLine="0" autoPict="0">
                <anchor moveWithCells="1">
                  <from>
                    <xdr:col>14</xdr:col>
                    <xdr:colOff>304800</xdr:colOff>
                    <xdr:row>13</xdr:row>
                    <xdr:rowOff>12700</xdr:rowOff>
                  </from>
                  <to>
                    <xdr:col>16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6" r:id="rId11" name="Check Box 8">
              <controlPr defaultSize="0" autoFill="0" autoLine="0" autoPict="0">
                <anchor moveWithCells="1">
                  <from>
                    <xdr:col>16</xdr:col>
                    <xdr:colOff>184150</xdr:colOff>
                    <xdr:row>13</xdr:row>
                    <xdr:rowOff>12700</xdr:rowOff>
                  </from>
                  <to>
                    <xdr:col>18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7" r:id="rId12" name="Check Box 9">
              <controlPr defaultSize="0" autoFill="0" autoLine="0" autoPict="0">
                <anchor moveWithCells="1">
                  <from>
                    <xdr:col>14</xdr:col>
                    <xdr:colOff>304800</xdr:colOff>
                    <xdr:row>15</xdr:row>
                    <xdr:rowOff>12700</xdr:rowOff>
                  </from>
                  <to>
                    <xdr:col>16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8" r:id="rId13" name="Check Box 10">
              <controlPr defaultSize="0" autoFill="0" autoLine="0" autoPict="0">
                <anchor moveWithCells="1">
                  <from>
                    <xdr:col>16</xdr:col>
                    <xdr:colOff>184150</xdr:colOff>
                    <xdr:row>15</xdr:row>
                    <xdr:rowOff>12700</xdr:rowOff>
                  </from>
                  <to>
                    <xdr:col>18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9" r:id="rId14" name="Check Box 11">
              <controlPr defaultSize="0" autoFill="0" autoLine="0" autoPict="0">
                <anchor moveWithCells="1">
                  <from>
                    <xdr:col>14</xdr:col>
                    <xdr:colOff>304800</xdr:colOff>
                    <xdr:row>27</xdr:row>
                    <xdr:rowOff>12700</xdr:rowOff>
                  </from>
                  <to>
                    <xdr:col>16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0" r:id="rId15" name="Check Box 12">
              <controlPr defaultSize="0" autoFill="0" autoLine="0" autoPict="0">
                <anchor moveWithCells="1">
                  <from>
                    <xdr:col>16</xdr:col>
                    <xdr:colOff>184150</xdr:colOff>
                    <xdr:row>27</xdr:row>
                    <xdr:rowOff>12700</xdr:rowOff>
                  </from>
                  <to>
                    <xdr:col>18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1" r:id="rId16" name="Check Box 13">
              <controlPr defaultSize="0" autoFill="0" autoLine="0" autoPict="0">
                <anchor moveWithCells="1">
                  <from>
                    <xdr:col>1</xdr:col>
                    <xdr:colOff>12700</xdr:colOff>
                    <xdr:row>23</xdr:row>
                    <xdr:rowOff>0</xdr:rowOff>
                  </from>
                  <to>
                    <xdr:col>4</xdr:col>
                    <xdr:colOff>336550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2" r:id="rId17" name="Check Box 14">
              <controlPr defaultSize="0" autoFill="0" autoLine="0" autoPict="0">
                <anchor moveWithCells="1">
                  <from>
                    <xdr:col>1</xdr:col>
                    <xdr:colOff>12700</xdr:colOff>
                    <xdr:row>25</xdr:row>
                    <xdr:rowOff>0</xdr:rowOff>
                  </from>
                  <to>
                    <xdr:col>4</xdr:col>
                    <xdr:colOff>336550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3" r:id="rId18" name="Check Box 15">
              <controlPr defaultSize="0" autoFill="0" autoLine="0" autoPict="0">
                <anchor moveWithCells="1">
                  <from>
                    <xdr:col>14</xdr:col>
                    <xdr:colOff>304800</xdr:colOff>
                    <xdr:row>17</xdr:row>
                    <xdr:rowOff>12700</xdr:rowOff>
                  </from>
                  <to>
                    <xdr:col>16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4" r:id="rId19" name="Check Box 16">
              <controlPr defaultSize="0" autoFill="0" autoLine="0" autoPict="0">
                <anchor moveWithCells="1">
                  <from>
                    <xdr:col>16</xdr:col>
                    <xdr:colOff>184150</xdr:colOff>
                    <xdr:row>17</xdr:row>
                    <xdr:rowOff>12700</xdr:rowOff>
                  </from>
                  <to>
                    <xdr:col>18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Änderungsdoku</vt:lpstr>
      <vt:lpstr>Seite 1</vt:lpstr>
      <vt:lpstr>Seite 2</vt:lpstr>
      <vt:lpstr>Seite 3</vt:lpstr>
      <vt:lpstr>Seite 4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2022-07-20T11:09:39Z</cp:lastPrinted>
  <dcterms:created xsi:type="dcterms:W3CDTF">2000-03-16T14:51:56Z</dcterms:created>
  <dcterms:modified xsi:type="dcterms:W3CDTF">2022-12-29T09:25:11Z</dcterms:modified>
  <cp:category/>
</cp:coreProperties>
</file>