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DSKR\D1\Formulare\04 SoFaJuSp\Mittelanforderung\04 in Arbeit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Änderungsdoku!$A$1:$C$18</definedName>
    <definedName name="_xlnm.Print_Area" localSheetId="1">Mittelanforderung!$A$1:$R$68</definedName>
    <definedName name="_xlnm.Print_Area" localSheetId="2">'Übersicht geplante Ausgaben'!$A$1:$R$36</definedName>
    <definedName name="_xlnm.Print_Titles" localSheetId="0">Änderungsdoku!$8:$8</definedName>
    <definedName name="_xlnm.Print_Titles" localSheetId="2">'Übersicht geplante Ausgaben'!$1:$7</definedName>
  </definedNames>
  <calcPr calcId="162913"/>
</workbook>
</file>

<file path=xl/calcChain.xml><?xml version="1.0" encoding="utf-8"?>
<calcChain xmlns="http://schemas.openxmlformats.org/spreadsheetml/2006/main">
  <c r="P18" i="4" l="1"/>
  <c r="M18" i="4"/>
  <c r="P16" i="4" l="1"/>
  <c r="M16" i="4"/>
  <c r="P28" i="4" l="1"/>
  <c r="C16" i="4" l="1"/>
  <c r="P22" i="4" l="1"/>
  <c r="P26" i="4" s="1"/>
  <c r="B22" i="4" l="1"/>
  <c r="P32" i="4" l="1"/>
  <c r="P34" i="4" s="1"/>
  <c r="F34" i="1" s="1"/>
  <c r="A6" i="4" l="1"/>
  <c r="O32" i="1" l="1"/>
  <c r="A68" i="1" l="1"/>
  <c r="A67" i="1"/>
  <c r="D55" i="1" l="1"/>
  <c r="R3" i="4"/>
  <c r="R2" i="4"/>
  <c r="O1" i="4"/>
  <c r="A4" i="4" l="1"/>
</calcChain>
</file>

<file path=xl/sharedStrings.xml><?xml version="1.0" encoding="utf-8"?>
<sst xmlns="http://schemas.openxmlformats.org/spreadsheetml/2006/main" count="59" uniqueCount="59">
  <si>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</si>
  <si>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</si>
  <si>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</si>
  <si>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</si>
  <si>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</si>
  <si>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</si>
  <si>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</si>
  <si>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</si>
  <si>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</si>
  <si>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</si>
  <si>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</si>
  <si>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</si>
  <si>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</si>
  <si>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</si>
  <si>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</si>
  <si>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</si>
  <si>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</si>
  <si>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</si>
  <si>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</si>
  <si>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</si>
  <si>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</si>
  <si>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</si>
  <si>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</si>
  <si>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</si>
  <si>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</si>
  <si>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</si>
  <si>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</si>
  <si>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</si>
  <si>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</si>
  <si>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</si>
  <si>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</si>
  <si>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</si>
  <si>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</si>
  <si>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</si>
  <si>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</si>
  <si>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</si>
  <si>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</si>
  <si>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</si>
  <si>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</si>
  <si>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</si>
  <si>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</si>
  <si>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</si>
  <si>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</si>
  <si>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</si>
  <si>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>zuwendungsfähige
Gesamtausgaben</t>
  </si>
  <si>
    <t>Landesmittel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</si>
  <si>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</si>
  <si>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</si>
  <si>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</si>
  <si>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</si>
  <si>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Zuwendungsbetrag: (in €)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</si>
  <si>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</si>
  <si>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</si>
  <si>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Personalausgaben</t>
  </si>
  <si>
    <t>Gesamtsumme der zuwendungsfähigen Ausgaben</t>
  </si>
  <si>
    <t xml:space="preserve"> </t>
  </si>
  <si>
    <t>Mittelanforderung Förderung der Fachkraft der Familienstätte (Überregionale Familienförderung)</t>
  </si>
  <si>
    <t>Förderung einer sozialpädagogischen Fachkraft (SPFK) in einer Familienferienstätte</t>
  </si>
  <si>
    <t>F-FF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</si>
</sst>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8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</cellStyleXfs>
  <cellXfs count="165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4" fillId="18" borderId="23" xfId="44" applyNumberFormat="1" applyFont="1" applyFill="1" applyBorder="1" applyAlignment="1" applyProtection="1">
      <alignment horizontal="center" vertical="center"/>
      <protection hidden="1"/>
    </xf>
    <xf numFmtId="0" fontId="4" fillId="18" borderId="23" xfId="44" applyNumberFormat="1" applyFont="1" applyFill="1" applyBorder="1" applyAlignment="1" applyProtection="1">
      <alignment horizontal="left" vertical="center" indent="1"/>
      <protection hidden="1"/>
    </xf>
    <xf numFmtId="0" fontId="1" fillId="0" borderId="0" xfId="44" quotePrefix="1" applyNumberFormat="1" applyFont="1" applyBorder="1" applyAlignment="1" applyProtection="1">
      <alignment vertical="center"/>
      <protection hidden="1"/>
    </xf>
    <xf numFmtId="166" fontId="1" fillId="0" borderId="23" xfId="44" applyNumberFormat="1" applyFont="1" applyBorder="1" applyAlignment="1" applyProtection="1">
      <alignment horizontal="center" vertical="center"/>
      <protection hidden="1"/>
    </xf>
    <xf numFmtId="0" fontId="1" fillId="0" borderId="23" xfId="44" applyNumberFormat="1" applyFont="1" applyBorder="1" applyAlignment="1" applyProtection="1">
      <alignment horizontal="left" vertical="center" wrapText="1" indent="1"/>
      <protection hidden="1"/>
    </xf>
    <xf numFmtId="166" fontId="1" fillId="0" borderId="23" xfId="44" applyNumberFormat="1" applyFont="1" applyBorder="1" applyAlignment="1" applyProtection="1">
      <alignment horizontal="left" vertical="center" indent="1"/>
      <protection hidden="1"/>
    </xf>
    <xf numFmtId="166" fontId="1" fillId="0" borderId="23" xfId="44" applyNumberForma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vertical="center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49" fontId="4" fillId="0" borderId="0" xfId="35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7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0" fontId="4" fillId="0" borderId="0" xfId="35" applyNumberFormat="1" applyFont="1" applyFill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</xf>
    <xf numFmtId="0" fontId="4" fillId="0" borderId="21" xfId="35" applyFont="1" applyFill="1" applyBorder="1" applyAlignment="1" applyProtection="1">
      <alignment vertical="center"/>
    </xf>
    <xf numFmtId="0" fontId="1" fillId="0" borderId="21" xfId="35" applyFont="1" applyFill="1" applyBorder="1" applyAlignment="1" applyProtection="1">
      <alignment vertical="center"/>
    </xf>
    <xf numFmtId="0" fontId="4" fillId="0" borderId="21" xfId="35" applyFont="1" applyFill="1" applyBorder="1" applyAlignment="1" applyProtection="1">
      <alignment horizontal="left" vertical="center" indent="2"/>
    </xf>
    <xf numFmtId="0" fontId="1" fillId="0" borderId="29" xfId="35" applyFont="1" applyFill="1" applyBorder="1" applyAlignment="1" applyProtection="1">
      <alignment vertical="center"/>
    </xf>
    <xf numFmtId="0" fontId="35" fillId="0" borderId="0" xfId="44" applyNumberFormat="1" applyFont="1" applyBorder="1" applyAlignment="1" applyProtection="1">
      <alignment vertical="center"/>
      <protection hidden="1"/>
    </xf>
    <xf numFmtId="0" fontId="35" fillId="0" borderId="21" xfId="44" applyNumberFormat="1" applyFont="1" applyBorder="1" applyAlignment="1" applyProtection="1">
      <alignment vertical="center"/>
      <protection hidden="1"/>
    </xf>
    <xf numFmtId="0" fontId="34" fillId="0" borderId="22" xfId="44" applyNumberFormat="1" applyFont="1" applyBorder="1" applyAlignment="1" applyProtection="1">
      <alignment vertical="center"/>
      <protection hidden="1"/>
    </xf>
    <xf numFmtId="0" fontId="34" fillId="0" borderId="0" xfId="44" applyNumberFormat="1" applyFont="1" applyAlignment="1" applyProtection="1">
      <alignment vertical="center"/>
      <protection hidden="1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1" fillId="19" borderId="24" xfId="45" applyFont="1" applyFill="1" applyBorder="1" applyAlignment="1" applyProtection="1">
      <alignment horizontal="left" vertical="center" indent="1"/>
      <protection locked="0"/>
    </xf>
    <xf numFmtId="0" fontId="1" fillId="19" borderId="25" xfId="45" applyFont="1" applyFill="1" applyBorder="1" applyAlignment="1" applyProtection="1">
      <alignment horizontal="left" vertical="center" indent="1"/>
      <protection locked="0"/>
    </xf>
    <xf numFmtId="0" fontId="1" fillId="19" borderId="26" xfId="45" applyFont="1" applyFill="1" applyBorder="1" applyAlignment="1" applyProtection="1">
      <alignment horizontal="left" vertical="center" indent="1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  <xf numFmtId="167" fontId="4" fillId="0" borderId="30" xfId="35" applyNumberFormat="1" applyFont="1" applyFill="1" applyBorder="1" applyAlignment="1" applyProtection="1">
      <alignment horizontal="right" vertical="center" indent="1"/>
    </xf>
    <xf numFmtId="167" fontId="4" fillId="0" borderId="31" xfId="35" applyNumberFormat="1" applyFont="1" applyFill="1" applyBorder="1" applyAlignment="1" applyProtection="1">
      <alignment horizontal="right" vertical="center" indent="1"/>
    </xf>
    <xf numFmtId="167" fontId="4" fillId="0" borderId="32" xfId="35" applyNumberFormat="1" applyFont="1" applyFill="1" applyBorder="1" applyAlignment="1" applyProtection="1">
      <alignment horizontal="right" vertical="center" indent="1"/>
    </xf>
    <xf numFmtId="4" fontId="1" fillId="19" borderId="27" xfId="35" applyNumberFormat="1" applyFont="1" applyFill="1" applyBorder="1" applyAlignment="1" applyProtection="1">
      <alignment horizontal="right" vertical="center" indent="1"/>
      <protection locked="0"/>
    </xf>
    <xf numFmtId="49" fontId="8" fillId="0" borderId="12" xfId="35" applyNumberFormat="1" applyFont="1" applyFill="1" applyBorder="1" applyAlignment="1" applyProtection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</xf>
    <xf numFmtId="49" fontId="8" fillId="0" borderId="13" xfId="35" applyNumberFormat="1" applyFont="1" applyFill="1" applyBorder="1" applyAlignment="1" applyProtection="1">
      <alignment horizontal="center" vertical="center"/>
    </xf>
    <xf numFmtId="167" fontId="4" fillId="0" borderId="28" xfId="35" applyNumberFormat="1" applyFont="1" applyFill="1" applyBorder="1" applyAlignment="1" applyProtection="1">
      <alignment horizontal="right" vertical="center" indent="1"/>
    </xf>
    <xf numFmtId="167" fontId="1" fillId="0" borderId="24" xfId="35" applyNumberFormat="1" applyFont="1" applyFill="1" applyBorder="1" applyAlignment="1" applyProtection="1">
      <alignment horizontal="right" vertical="center" indent="1"/>
    </xf>
    <xf numFmtId="167" fontId="1" fillId="0" borderId="25" xfId="35" applyNumberFormat="1" applyFont="1" applyFill="1" applyBorder="1" applyAlignment="1" applyProtection="1">
      <alignment horizontal="right" vertical="center" indent="1"/>
    </xf>
    <xf numFmtId="167" fontId="1" fillId="0" borderId="26" xfId="35" applyNumberFormat="1" applyFont="1" applyFill="1" applyBorder="1" applyAlignment="1" applyProtection="1">
      <alignment horizontal="right" vertical="center" indent="1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  <xf numFmtId="167" fontId="4" fillId="0" borderId="27" xfId="35" applyNumberFormat="1" applyFont="1" applyFill="1" applyBorder="1" applyAlignment="1" applyProtection="1">
      <alignment horizontal="right" vertical="center" indent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0" sqref="A10"/>
    </sheetView>
  </sheetViews>
  <sheetFormatPr baseColWidth="10" defaultRowHeight="12"/>
  <cols>
    <col min="1" max="1" width="10.7109375" style="10" customWidth="1"/>
    <col min="2" max="2" width="15.7109375" style="11" customWidth="1"/>
    <col min="3" max="3" width="78.7109375" style="10" customWidth="1"/>
    <col min="4" max="16384" width="11.42578125" style="10"/>
  </cols>
  <sheetData>
    <row r="1" spans="1:8" ht="15" customHeight="1">
      <c r="B1" s="10"/>
    </row>
    <row r="2" spans="1:8" ht="15" customHeight="1">
      <c r="A2" s="78" t="s">
        <v>26</v>
      </c>
      <c r="B2" s="78"/>
      <c r="C2" s="78"/>
    </row>
    <row r="3" spans="1:8" ht="15" customHeight="1">
      <c r="A3" s="78"/>
      <c r="B3" s="78"/>
      <c r="C3" s="78"/>
    </row>
    <row r="4" spans="1:8" ht="15" customHeight="1" thickBot="1">
      <c r="A4" s="79"/>
      <c r="B4" s="79"/>
      <c r="C4" s="79"/>
    </row>
    <row r="5" spans="1:8" ht="15" customHeight="1" thickTop="1">
      <c r="A5" s="80" t="s">
        <v>56</v>
      </c>
      <c r="B5" s="80"/>
      <c r="C5" s="80"/>
    </row>
    <row r="6" spans="1:8" ht="15" customHeight="1">
      <c r="A6" s="81"/>
      <c r="B6" s="81"/>
      <c r="C6" s="81"/>
    </row>
    <row r="7" spans="1:8" ht="15" customHeight="1">
      <c r="F7" s="12"/>
    </row>
    <row r="8" spans="1:8" s="12" customFormat="1" ht="18" customHeight="1">
      <c r="A8" s="13" t="s">
        <v>27</v>
      </c>
      <c r="B8" s="13" t="s">
        <v>28</v>
      </c>
      <c r="C8" s="14" t="s">
        <v>29</v>
      </c>
      <c r="D8" s="10"/>
      <c r="F8" s="15"/>
    </row>
    <row r="9" spans="1:8" s="12" customFormat="1" ht="24" customHeight="1">
      <c r="A9" s="18" t="s">
        <v>30</v>
      </c>
      <c r="B9" s="16">
        <v>43845</v>
      </c>
      <c r="C9" s="17" t="s">
        <v>31</v>
      </c>
      <c r="D9" s="10"/>
      <c r="F9" s="10"/>
      <c r="G9" s="10"/>
    </row>
    <row r="10" spans="1:8" ht="24" customHeight="1">
      <c r="A10" s="18"/>
      <c r="B10" s="16"/>
      <c r="C10" s="17"/>
      <c r="H10" s="12"/>
    </row>
    <row r="11" spans="1:8" ht="24" customHeight="1">
      <c r="A11" s="18"/>
      <c r="B11" s="16"/>
      <c r="C11" s="17"/>
    </row>
    <row r="12" spans="1:8" ht="24" customHeight="1">
      <c r="A12" s="18"/>
      <c r="B12" s="16"/>
      <c r="C12" s="17"/>
    </row>
    <row r="13" spans="1:8" ht="24" customHeight="1">
      <c r="A13" s="19"/>
      <c r="B13" s="16"/>
      <c r="C13" s="17"/>
    </row>
    <row r="14" spans="1:8" ht="24" customHeight="1">
      <c r="A14" s="19"/>
      <c r="B14" s="16"/>
      <c r="C14" s="17"/>
    </row>
    <row r="15" spans="1:8" ht="24" customHeight="1">
      <c r="A15" s="19"/>
      <c r="B15" s="16"/>
      <c r="C15" s="17"/>
    </row>
    <row r="16" spans="1:8" ht="24" customHeight="1">
      <c r="A16" s="19"/>
      <c r="B16" s="16"/>
      <c r="C16" s="17"/>
    </row>
    <row r="17" spans="1:3" ht="24" customHeight="1">
      <c r="A17" s="19"/>
      <c r="B17" s="16"/>
      <c r="C17" s="17"/>
    </row>
    <row r="18" spans="1:3" ht="24" customHeight="1">
      <c r="A18" s="19"/>
      <c r="B18" s="16"/>
      <c r="C18" s="1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RowHeight="12" customHeight="1"/>
  <cols>
    <col min="1" max="18" width="5.7109375" style="24" customWidth="1"/>
    <col min="19" max="16384" width="11.42578125" style="24"/>
  </cols>
  <sheetData>
    <row r="1" spans="1:18" s="20" customFormat="1" ht="15" customHeight="1"/>
    <row r="2" spans="1:18" s="20" customFormat="1" ht="15" customHeight="1"/>
    <row r="3" spans="1:18" s="20" customFormat="1" ht="15" customHeight="1"/>
    <row r="4" spans="1:18" s="21" customFormat="1" ht="15" customHeight="1"/>
    <row r="5" spans="1:18" s="23" customFormat="1" ht="15" customHeight="1">
      <c r="A5" s="132"/>
      <c r="B5" s="133"/>
      <c r="C5" s="133"/>
      <c r="D5" s="133"/>
      <c r="E5" s="133"/>
      <c r="F5" s="133"/>
      <c r="G5" s="133"/>
      <c r="H5" s="134"/>
    </row>
    <row r="6" spans="1:18" s="23" customFormat="1" ht="15" customHeight="1">
      <c r="A6" s="135"/>
      <c r="B6" s="136"/>
      <c r="C6" s="136"/>
      <c r="D6" s="136"/>
      <c r="E6" s="136"/>
      <c r="F6" s="136"/>
      <c r="G6" s="136"/>
      <c r="H6" s="137"/>
    </row>
    <row r="7" spans="1:18" s="23" customFormat="1" ht="15" customHeight="1">
      <c r="A7" s="135"/>
      <c r="B7" s="136"/>
      <c r="C7" s="136"/>
      <c r="D7" s="136"/>
      <c r="E7" s="136"/>
      <c r="F7" s="136"/>
      <c r="G7" s="136"/>
      <c r="H7" s="137"/>
      <c r="M7" s="138" t="s">
        <v>8</v>
      </c>
      <c r="N7" s="139"/>
      <c r="O7" s="139"/>
      <c r="P7" s="139"/>
      <c r="Q7" s="139"/>
      <c r="R7" s="140"/>
    </row>
    <row r="8" spans="1:18" s="23" customFormat="1" ht="15" customHeight="1">
      <c r="A8" s="135"/>
      <c r="B8" s="136"/>
      <c r="C8" s="136"/>
      <c r="D8" s="136"/>
      <c r="E8" s="136"/>
      <c r="F8" s="136"/>
      <c r="G8" s="136"/>
      <c r="H8" s="137"/>
      <c r="M8" s="141" t="s">
        <v>11</v>
      </c>
      <c r="N8" s="142"/>
      <c r="O8" s="142"/>
      <c r="P8" s="142"/>
      <c r="Q8" s="142"/>
      <c r="R8" s="143"/>
    </row>
    <row r="9" spans="1:18" ht="15" customHeight="1">
      <c r="A9" s="128"/>
      <c r="B9" s="129"/>
      <c r="C9" s="130"/>
      <c r="D9" s="130"/>
      <c r="E9" s="130"/>
      <c r="F9" s="130"/>
      <c r="G9" s="130"/>
      <c r="H9" s="131"/>
      <c r="I9" s="23"/>
      <c r="J9" s="23"/>
      <c r="K9" s="23"/>
      <c r="M9" s="119" t="s">
        <v>9</v>
      </c>
      <c r="N9" s="120"/>
      <c r="O9" s="120"/>
      <c r="P9" s="120"/>
      <c r="Q9" s="120"/>
      <c r="R9" s="121"/>
    </row>
    <row r="10" spans="1:18" s="27" customFormat="1" ht="15" customHeight="1">
      <c r="A10" s="25" t="s">
        <v>4</v>
      </c>
      <c r="B10" s="26"/>
      <c r="C10" s="26"/>
      <c r="D10" s="26"/>
      <c r="E10" s="26"/>
      <c r="F10" s="24"/>
      <c r="G10" s="24"/>
      <c r="H10" s="24"/>
      <c r="I10" s="24"/>
      <c r="J10" s="24"/>
      <c r="K10" s="24"/>
      <c r="M10" s="122"/>
      <c r="N10" s="123"/>
      <c r="O10" s="123"/>
      <c r="P10" s="123"/>
      <c r="Q10" s="123"/>
      <c r="R10" s="124"/>
    </row>
    <row r="11" spans="1:18" s="27" customFormat="1" ht="15" customHeight="1">
      <c r="M11" s="122"/>
      <c r="N11" s="123"/>
      <c r="O11" s="123"/>
      <c r="P11" s="123"/>
      <c r="Q11" s="123"/>
      <c r="R11" s="124"/>
    </row>
    <row r="12" spans="1:18" s="27" customFormat="1" ht="15" customHeight="1">
      <c r="A12" s="28" t="s">
        <v>0</v>
      </c>
      <c r="M12" s="125"/>
      <c r="N12" s="126"/>
      <c r="O12" s="126"/>
      <c r="P12" s="126"/>
      <c r="Q12" s="126"/>
      <c r="R12" s="127"/>
    </row>
    <row r="13" spans="1:18" s="27" customFormat="1" ht="15" customHeight="1">
      <c r="A13" s="28" t="s">
        <v>1</v>
      </c>
      <c r="M13" s="119" t="s">
        <v>10</v>
      </c>
      <c r="N13" s="120"/>
      <c r="O13" s="120"/>
      <c r="P13" s="120"/>
      <c r="Q13" s="120"/>
      <c r="R13" s="121"/>
    </row>
    <row r="14" spans="1:18" s="27" customFormat="1" ht="15" customHeight="1">
      <c r="A14" s="28" t="s">
        <v>2</v>
      </c>
      <c r="M14" s="122"/>
      <c r="N14" s="123"/>
      <c r="O14" s="123"/>
      <c r="P14" s="123"/>
      <c r="Q14" s="123"/>
      <c r="R14" s="124"/>
    </row>
    <row r="15" spans="1:18" s="27" customFormat="1" ht="15" customHeight="1">
      <c r="A15" s="28" t="s">
        <v>3</v>
      </c>
      <c r="M15" s="122"/>
      <c r="N15" s="123"/>
      <c r="O15" s="123"/>
      <c r="P15" s="123"/>
      <c r="Q15" s="123"/>
      <c r="R15" s="124"/>
    </row>
    <row r="16" spans="1:18" s="27" customFormat="1" ht="15" customHeight="1">
      <c r="M16" s="125"/>
      <c r="N16" s="126"/>
      <c r="O16" s="126"/>
      <c r="P16" s="126"/>
      <c r="Q16" s="126"/>
      <c r="R16" s="127"/>
    </row>
    <row r="18" spans="1:18" s="26" customFormat="1" ht="20.100000000000001" customHeight="1">
      <c r="A18" s="86" t="s">
        <v>37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</row>
    <row r="19" spans="1:18" s="26" customFormat="1" ht="12" customHeight="1">
      <c r="A19" s="105" t="s">
        <v>57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</row>
    <row r="20" spans="1:18" s="26" customFormat="1" ht="12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1:18" s="26" customFormat="1" ht="12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</row>
    <row r="22" spans="1:18" ht="12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8" ht="18" customHeight="1">
      <c r="A23" s="56" t="s">
        <v>7</v>
      </c>
      <c r="B23" s="57"/>
      <c r="C23" s="57"/>
      <c r="D23" s="57"/>
      <c r="E23" s="57"/>
      <c r="F23" s="101" t="s">
        <v>58</v>
      </c>
      <c r="G23" s="102"/>
      <c r="H23" s="103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ht="5.0999999999999996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ht="18" customHeight="1">
      <c r="A25" s="59" t="s">
        <v>50</v>
      </c>
      <c r="B25" s="57"/>
      <c r="C25" s="57"/>
      <c r="D25" s="57"/>
      <c r="E25" s="57"/>
      <c r="F25" s="98"/>
      <c r="G25" s="99"/>
      <c r="H25" s="10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ht="5.0999999999999996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s="26" customFormat="1" ht="18" customHeight="1">
      <c r="A27" s="60" t="s">
        <v>14</v>
      </c>
      <c r="B27" s="29"/>
      <c r="C27" s="29"/>
      <c r="D27" s="29"/>
      <c r="E27" s="29"/>
      <c r="F27" s="92"/>
      <c r="G27" s="93"/>
      <c r="H27" s="94"/>
      <c r="I27" s="29"/>
      <c r="J27" s="29"/>
      <c r="K27" s="29"/>
      <c r="L27" s="29"/>
      <c r="M27" s="29"/>
      <c r="N27" s="29"/>
      <c r="O27" s="29"/>
      <c r="P27" s="29"/>
      <c r="Q27" s="29"/>
      <c r="R27" s="61"/>
    </row>
    <row r="28" spans="1:18" ht="12" customHeight="1">
      <c r="A28" s="62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ht="12" customHeight="1">
      <c r="A29" s="56" t="s">
        <v>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ht="12" customHeight="1">
      <c r="A30" s="56" t="s">
        <v>16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spans="1:18" ht="5.0999999999999996" customHeight="1">
      <c r="A31" s="62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</row>
    <row r="32" spans="1:18" ht="18" customHeight="1">
      <c r="A32" s="62"/>
      <c r="B32" s="57"/>
      <c r="C32" s="63" t="s">
        <v>22</v>
      </c>
      <c r="D32" s="57"/>
      <c r="E32" s="57"/>
      <c r="F32" s="95"/>
      <c r="G32" s="96"/>
      <c r="H32" s="97"/>
      <c r="I32" s="64" t="s">
        <v>17</v>
      </c>
      <c r="J32" s="104"/>
      <c r="K32" s="96"/>
      <c r="L32" s="97"/>
      <c r="M32" s="57"/>
      <c r="N32" s="65"/>
      <c r="O32" s="65" t="str">
        <f>IF(OR(F32=0,J32=0),"",IF(YEAR(F32)&lt;&gt;YEAR(J32),"Der Zeitraum muss innerhalb eines Jahres liegen!",""))</f>
        <v/>
      </c>
      <c r="P32" s="57"/>
      <c r="Q32" s="57"/>
      <c r="R32" s="58"/>
    </row>
    <row r="33" spans="1:18" ht="5.0999999999999996" customHeight="1">
      <c r="A33" s="62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65"/>
      <c r="M33" s="57"/>
      <c r="N33" s="65"/>
      <c r="O33" s="65"/>
      <c r="P33" s="65"/>
      <c r="Q33" s="65"/>
      <c r="R33" s="66"/>
    </row>
    <row r="34" spans="1:18" ht="18" customHeight="1">
      <c r="A34" s="62"/>
      <c r="B34" s="57"/>
      <c r="C34" s="67" t="s">
        <v>34</v>
      </c>
      <c r="D34" s="57"/>
      <c r="E34" s="57"/>
      <c r="F34" s="89" t="str">
        <f>'Übersicht geplante Ausgaben'!$P$34</f>
        <v/>
      </c>
      <c r="G34" s="90"/>
      <c r="H34" s="90"/>
      <c r="I34" s="90"/>
      <c r="J34" s="90"/>
      <c r="K34" s="90"/>
      <c r="L34" s="91"/>
      <c r="M34" s="57"/>
      <c r="N34" s="65"/>
      <c r="O34" s="65"/>
      <c r="P34" s="57"/>
      <c r="Q34" s="57"/>
      <c r="R34" s="58"/>
    </row>
    <row r="35" spans="1:18" ht="12" customHeight="1">
      <c r="A35" s="6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spans="1:18" ht="12" customHeight="1">
      <c r="A36" s="59" t="s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</row>
    <row r="37" spans="1:18" ht="12" customHeight="1">
      <c r="A37" s="59" t="s">
        <v>51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1:18" ht="12" customHeight="1">
      <c r="A38" s="59" t="s">
        <v>52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</row>
    <row r="39" spans="1:18" ht="12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</row>
    <row r="40" spans="1:18" ht="12" customHeight="1">
      <c r="A40" s="56" t="s">
        <v>21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</row>
    <row r="41" spans="1:18" ht="5.0999999999999996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ht="18" customHeight="1">
      <c r="A42" s="56" t="s">
        <v>5</v>
      </c>
      <c r="B42" s="57"/>
      <c r="C42" s="57"/>
      <c r="D42" s="57"/>
      <c r="E42" s="57"/>
      <c r="F42" s="82"/>
      <c r="G42" s="83"/>
      <c r="H42" s="83"/>
      <c r="I42" s="83"/>
      <c r="J42" s="83"/>
      <c r="K42" s="83"/>
      <c r="L42" s="83"/>
      <c r="M42" s="83"/>
      <c r="N42" s="84"/>
      <c r="O42" s="57"/>
      <c r="P42" s="57"/>
      <c r="Q42" s="57"/>
      <c r="R42" s="58"/>
    </row>
    <row r="43" spans="1:18" ht="5.0999999999999996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</row>
    <row r="44" spans="1:18" ht="18" customHeight="1">
      <c r="A44" s="56" t="s">
        <v>6</v>
      </c>
      <c r="B44" s="57"/>
      <c r="C44" s="57"/>
      <c r="D44" s="57"/>
      <c r="E44" s="57"/>
      <c r="F44" s="82"/>
      <c r="G44" s="83"/>
      <c r="H44" s="83"/>
      <c r="I44" s="83"/>
      <c r="J44" s="83"/>
      <c r="K44" s="83"/>
      <c r="L44" s="83"/>
      <c r="M44" s="83"/>
      <c r="N44" s="84"/>
      <c r="O44" s="68" t="s">
        <v>20</v>
      </c>
      <c r="P44" s="57"/>
      <c r="Q44" s="57"/>
      <c r="R44" s="58"/>
    </row>
    <row r="45" spans="1:18" ht="5.0999999999999996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spans="1:18" s="23" customFormat="1" ht="18" customHeight="1">
      <c r="A46" s="59" t="s">
        <v>35</v>
      </c>
      <c r="B46" s="67"/>
      <c r="C46" s="67"/>
      <c r="D46" s="67"/>
      <c r="E46" s="67"/>
      <c r="F46" s="82"/>
      <c r="G46" s="83"/>
      <c r="H46" s="83"/>
      <c r="I46" s="83"/>
      <c r="J46" s="83"/>
      <c r="K46" s="83"/>
      <c r="L46" s="83"/>
      <c r="M46" s="83"/>
      <c r="N46" s="84"/>
      <c r="O46" s="67"/>
      <c r="P46" s="67"/>
      <c r="Q46" s="67"/>
      <c r="R46" s="69"/>
    </row>
    <row r="47" spans="1:18" s="23" customFormat="1" ht="5.0999999999999996" customHeight="1">
      <c r="A47" s="59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9"/>
    </row>
    <row r="48" spans="1:18" s="23" customFormat="1" ht="18" customHeight="1">
      <c r="A48" s="59" t="s">
        <v>36</v>
      </c>
      <c r="B48" s="67"/>
      <c r="C48" s="67"/>
      <c r="D48" s="67"/>
      <c r="E48" s="67"/>
      <c r="F48" s="82"/>
      <c r="G48" s="83"/>
      <c r="H48" s="83"/>
      <c r="I48" s="83"/>
      <c r="J48" s="83"/>
      <c r="K48" s="83"/>
      <c r="L48" s="83"/>
      <c r="M48" s="83"/>
      <c r="N48" s="84"/>
      <c r="O48" s="67"/>
      <c r="P48" s="67"/>
      <c r="Q48" s="67"/>
      <c r="R48" s="69"/>
    </row>
    <row r="49" spans="1:18" ht="12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2"/>
    </row>
    <row r="54" spans="1:18" s="29" customFormat="1" ht="12" customHeight="1">
      <c r="A54" s="85"/>
      <c r="B54" s="85"/>
      <c r="C54" s="85"/>
      <c r="D54" s="85"/>
      <c r="E54" s="85"/>
      <c r="F54" s="26"/>
      <c r="G54" s="116"/>
      <c r="H54" s="116"/>
      <c r="I54" s="116"/>
      <c r="J54" s="116"/>
      <c r="K54" s="116"/>
      <c r="M54" s="85"/>
      <c r="N54" s="85"/>
      <c r="O54" s="85"/>
      <c r="P54" s="85"/>
      <c r="Q54" s="85"/>
      <c r="R54" s="85"/>
    </row>
    <row r="55" spans="1:18" s="29" customFormat="1" ht="12" customHeight="1">
      <c r="A55" s="117"/>
      <c r="B55" s="117"/>
      <c r="C55" s="117"/>
      <c r="D55" s="114">
        <f ca="1">TODAY()</f>
        <v>43845</v>
      </c>
      <c r="E55" s="115"/>
      <c r="F55" s="24"/>
      <c r="G55" s="118"/>
      <c r="H55" s="118"/>
      <c r="I55" s="118"/>
      <c r="J55" s="118"/>
      <c r="K55" s="118"/>
      <c r="M55" s="118"/>
      <c r="N55" s="118"/>
      <c r="O55" s="118"/>
      <c r="P55" s="118"/>
      <c r="Q55" s="118"/>
      <c r="R55" s="118"/>
    </row>
    <row r="56" spans="1:18" s="29" customFormat="1" ht="12" customHeight="1">
      <c r="A56" s="30" t="s">
        <v>12</v>
      </c>
      <c r="B56" s="30"/>
      <c r="C56" s="30"/>
      <c r="D56" s="30"/>
      <c r="E56" s="30"/>
      <c r="F56" s="31"/>
      <c r="G56" s="32" t="s">
        <v>19</v>
      </c>
      <c r="H56" s="32"/>
      <c r="I56" s="32"/>
      <c r="J56" s="32"/>
      <c r="K56" s="32"/>
      <c r="M56" s="33" t="s">
        <v>18</v>
      </c>
      <c r="N56" s="34"/>
      <c r="O56" s="34"/>
      <c r="P56" s="34"/>
      <c r="Q56" s="34"/>
      <c r="R56" s="34"/>
    </row>
    <row r="58" spans="1:18" ht="12" customHeight="1">
      <c r="A58" s="35" t="s">
        <v>24</v>
      </c>
    </row>
    <row r="59" spans="1:18" ht="12" customHeight="1">
      <c r="A59" s="23" t="s">
        <v>25</v>
      </c>
    </row>
    <row r="67" spans="1:1" ht="12" customHeight="1">
      <c r="A67" s="36" t="str">
        <f>Änderungsdoku!$A$5</f>
        <v>Mittelanforderung Förderung der Fachkraft der Familienstätte (Überregionale Familienförderung)</v>
      </c>
    </row>
    <row r="68" spans="1:1" ht="12" customHeight="1">
      <c r="A68" s="36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15.01.20</v>
      </c>
    </row>
  </sheetData>
  <sheetProtection password="EDE9" sheet="1" objects="1" scenarios="1" selectLockedCells="1"/>
  <mergeCells count="29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5:E55"/>
    <mergeCell ref="A54:E54"/>
    <mergeCell ref="G54:K54"/>
    <mergeCell ref="A55:C55"/>
    <mergeCell ref="F48:N48"/>
    <mergeCell ref="G55:K55"/>
    <mergeCell ref="M55:R55"/>
    <mergeCell ref="F44:N44"/>
    <mergeCell ref="M54:R54"/>
    <mergeCell ref="F46:N46"/>
    <mergeCell ref="A18:R18"/>
    <mergeCell ref="F34:L34"/>
    <mergeCell ref="F27:H27"/>
    <mergeCell ref="F32:H32"/>
    <mergeCell ref="F25:H25"/>
    <mergeCell ref="F42:N42"/>
    <mergeCell ref="F23:H23"/>
    <mergeCell ref="J32:L32"/>
    <mergeCell ref="A19:R21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zoomScaleNormal="100" zoomScaleSheetLayoutView="75" workbookViewId="0">
      <selection activeCell="C12" sqref="C12:K12"/>
    </sheetView>
  </sheetViews>
  <sheetFormatPr baseColWidth="10" defaultRowHeight="12"/>
  <cols>
    <col min="1" max="18" width="5.7109375" style="1" customWidth="1"/>
    <col min="19" max="16384" width="11.42578125" style="1"/>
  </cols>
  <sheetData>
    <row r="1" spans="1:18" ht="15" customHeight="1">
      <c r="A1" s="5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6" t="s">
        <v>13</v>
      </c>
      <c r="O1" s="153" t="str">
        <f>Mittelanforderung!F23</f>
        <v>F-FF</v>
      </c>
      <c r="P1" s="154"/>
      <c r="Q1" s="154"/>
      <c r="R1" s="155"/>
    </row>
    <row r="2" spans="1:18" ht="15" customHeight="1">
      <c r="L2" s="2"/>
      <c r="M2" s="2"/>
      <c r="N2" s="3"/>
      <c r="O2" s="2"/>
      <c r="P2" s="2"/>
      <c r="Q2" s="2"/>
      <c r="R2" s="8" t="str">
        <f>Mittelanforderung!$A$67</f>
        <v>Mittelanforderung Förderung der Fachkraft der Familienstätte (Überregionale Familienförderung)</v>
      </c>
    </row>
    <row r="3" spans="1:18" ht="15" customHeight="1">
      <c r="L3" s="2"/>
      <c r="M3" s="2"/>
      <c r="N3" s="3"/>
      <c r="O3" s="2"/>
      <c r="P3" s="2"/>
      <c r="Q3" s="2"/>
      <c r="R3" s="9" t="str">
        <f>Mittelanforderung!$A$68</f>
        <v>Formularversion: V 1.0 vom 15.01.20</v>
      </c>
    </row>
    <row r="4" spans="1:18" ht="15" customHeight="1">
      <c r="A4" s="1" t="str">
        <f ca="1">CONCATENATE("Mittelanforderung vom ",IF(Mittelanforderung!$D$55="","__.__.____",TEXT(Mittelanforderung!$D$55,"TT.MM.JJJJ")))</f>
        <v>Mittelanforderung vom 15.01.2020</v>
      </c>
      <c r="L4" s="2"/>
      <c r="M4" s="2"/>
      <c r="N4" s="3"/>
      <c r="O4" s="2"/>
      <c r="P4" s="2"/>
      <c r="Q4" s="2"/>
      <c r="R4" s="9"/>
    </row>
    <row r="5" spans="1:18" ht="5.0999999999999996" customHeight="1">
      <c r="L5" s="2"/>
      <c r="M5" s="2"/>
      <c r="N5" s="3"/>
      <c r="O5" s="2"/>
      <c r="P5" s="2"/>
      <c r="Q5" s="2"/>
    </row>
    <row r="6" spans="1:18" ht="15" customHeight="1">
      <c r="A6" s="5" t="str">
        <f>CONCATENATE("Mittelbedarfsplanung für den Zeitaum vom ",IF(Mittelanforderung!$F$32="","__.__.____",TEXT(Mittelanforderung!$F$32,"TT.MM.JJJJ"))," bis ",IF(Mittelanforderung!$J$32="","__.__.____",TEXT(Mittelanforderung!$J$32,"TT.MM.JJJJ")))</f>
        <v>Mittelbedarfsplanung für den Zeitaum vom __.__.____ bis __.__.____</v>
      </c>
      <c r="L6" s="2"/>
      <c r="M6" s="2"/>
      <c r="N6" s="3"/>
      <c r="O6" s="2"/>
      <c r="P6" s="2"/>
      <c r="Q6" s="2"/>
    </row>
    <row r="7" spans="1:18" ht="5.0999999999999996" customHeight="1">
      <c r="L7" s="2"/>
      <c r="M7" s="2"/>
      <c r="N7" s="3"/>
      <c r="O7" s="2"/>
      <c r="P7" s="2"/>
      <c r="Q7" s="2"/>
    </row>
    <row r="8" spans="1:18" ht="18" customHeight="1">
      <c r="A8" s="37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1:18" ht="15" customHeight="1">
      <c r="M9" s="163" t="s">
        <v>44</v>
      </c>
      <c r="N9" s="163"/>
      <c r="O9" s="163"/>
      <c r="P9" s="163" t="s">
        <v>45</v>
      </c>
      <c r="Q9" s="163"/>
      <c r="R9" s="163"/>
    </row>
    <row r="10" spans="1:18" ht="15" customHeight="1">
      <c r="M10" s="163"/>
      <c r="N10" s="163"/>
      <c r="O10" s="163"/>
      <c r="P10" s="163"/>
      <c r="Q10" s="163"/>
      <c r="R10" s="163"/>
    </row>
    <row r="11" spans="1:18" ht="18" customHeight="1">
      <c r="B11" s="40" t="s">
        <v>33</v>
      </c>
      <c r="C11" s="40" t="s">
        <v>53</v>
      </c>
      <c r="D11" s="44"/>
      <c r="E11" s="44"/>
      <c r="F11" s="22"/>
      <c r="G11" s="22"/>
      <c r="H11" s="22"/>
      <c r="I11" s="22"/>
      <c r="J11" s="22"/>
      <c r="K11" s="22"/>
      <c r="L11" s="22"/>
      <c r="M11" s="163"/>
      <c r="N11" s="163"/>
      <c r="O11" s="163"/>
      <c r="P11" s="163"/>
      <c r="Q11" s="163"/>
      <c r="R11" s="163"/>
    </row>
    <row r="12" spans="1:18" ht="18" customHeight="1">
      <c r="B12" s="45"/>
      <c r="C12" s="144" t="s">
        <v>55</v>
      </c>
      <c r="D12" s="145"/>
      <c r="E12" s="145"/>
      <c r="F12" s="145"/>
      <c r="G12" s="145"/>
      <c r="H12" s="145"/>
      <c r="I12" s="145"/>
      <c r="J12" s="145"/>
      <c r="K12" s="146"/>
      <c r="L12" s="4"/>
      <c r="M12" s="152"/>
      <c r="N12" s="152"/>
      <c r="O12" s="152"/>
      <c r="P12" s="152"/>
      <c r="Q12" s="152"/>
      <c r="R12" s="152"/>
    </row>
    <row r="13" spans="1:18" ht="18" customHeight="1">
      <c r="B13" s="45"/>
      <c r="C13" s="144"/>
      <c r="D13" s="145"/>
      <c r="E13" s="145"/>
      <c r="F13" s="145"/>
      <c r="G13" s="145"/>
      <c r="H13" s="145"/>
      <c r="I13" s="145"/>
      <c r="J13" s="145"/>
      <c r="K13" s="146"/>
      <c r="L13" s="73"/>
      <c r="M13" s="152"/>
      <c r="N13" s="152"/>
      <c r="O13" s="152"/>
      <c r="P13" s="152"/>
      <c r="Q13" s="152"/>
      <c r="R13" s="152"/>
    </row>
    <row r="14" spans="1:18" ht="18" customHeight="1">
      <c r="B14" s="45"/>
      <c r="C14" s="144"/>
      <c r="D14" s="145"/>
      <c r="E14" s="145"/>
      <c r="F14" s="145"/>
      <c r="G14" s="145"/>
      <c r="H14" s="145"/>
      <c r="I14" s="145"/>
      <c r="J14" s="145"/>
      <c r="K14" s="146"/>
      <c r="L14" s="4"/>
      <c r="M14" s="152"/>
      <c r="N14" s="152"/>
      <c r="O14" s="152"/>
      <c r="P14" s="152"/>
      <c r="Q14" s="152"/>
      <c r="R14" s="152"/>
    </row>
    <row r="15" spans="1:18" ht="18" customHeight="1">
      <c r="B15" s="45"/>
      <c r="C15" s="144"/>
      <c r="D15" s="145"/>
      <c r="E15" s="145"/>
      <c r="F15" s="145"/>
      <c r="G15" s="145"/>
      <c r="H15" s="145"/>
      <c r="I15" s="145"/>
      <c r="J15" s="145"/>
      <c r="K15" s="146"/>
      <c r="L15" s="73"/>
      <c r="M15" s="152"/>
      <c r="N15" s="152"/>
      <c r="O15" s="152"/>
      <c r="P15" s="152"/>
      <c r="Q15" s="152"/>
      <c r="R15" s="152"/>
    </row>
    <row r="16" spans="1:18" ht="18" customHeight="1">
      <c r="B16" s="40"/>
      <c r="C16" s="52" t="str">
        <f>CONCATENATE("Summe ",C11)</f>
        <v>Summe Personalausgaben</v>
      </c>
      <c r="D16" s="44"/>
      <c r="E16" s="44"/>
      <c r="F16" s="22"/>
      <c r="G16" s="22"/>
      <c r="H16" s="22"/>
      <c r="I16" s="22"/>
      <c r="J16" s="22"/>
      <c r="K16" s="22"/>
      <c r="L16" s="4"/>
      <c r="M16" s="164">
        <f>SUMPRODUCT(ROUND(M12:M15,2))</f>
        <v>0</v>
      </c>
      <c r="N16" s="164"/>
      <c r="O16" s="164"/>
      <c r="P16" s="164">
        <f>SUMPRODUCT(ROUND(P12:P15,2))</f>
        <v>0</v>
      </c>
      <c r="Q16" s="164"/>
      <c r="R16" s="164"/>
    </row>
    <row r="17" spans="1:18" ht="5.0999999999999996" customHeight="1">
      <c r="C17" s="41"/>
      <c r="D17" s="41"/>
      <c r="E17" s="41"/>
      <c r="M17" s="42"/>
      <c r="N17" s="42"/>
      <c r="O17" s="43"/>
      <c r="P17" s="42"/>
      <c r="Q17" s="42"/>
    </row>
    <row r="18" spans="1:18" ht="18" customHeight="1" thickBot="1">
      <c r="B18" s="74" t="s">
        <v>54</v>
      </c>
      <c r="C18" s="75"/>
      <c r="D18" s="74"/>
      <c r="E18" s="74"/>
      <c r="F18" s="74"/>
      <c r="G18" s="74"/>
      <c r="H18" s="74"/>
      <c r="I18" s="76"/>
      <c r="J18" s="76"/>
      <c r="K18" s="76"/>
      <c r="L18" s="77"/>
      <c r="M18" s="156">
        <f>M16</f>
        <v>0</v>
      </c>
      <c r="N18" s="156"/>
      <c r="O18" s="156"/>
      <c r="P18" s="156">
        <f>P16</f>
        <v>0</v>
      </c>
      <c r="Q18" s="156"/>
      <c r="R18" s="156"/>
    </row>
    <row r="19" spans="1:18" ht="12" customHeight="1" thickTop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M19" s="1" t="s">
        <v>46</v>
      </c>
      <c r="R19" s="43"/>
    </row>
    <row r="20" spans="1:18" ht="18" customHeight="1">
      <c r="A20" s="37" t="s">
        <v>47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</row>
    <row r="21" spans="1:18" ht="12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R21" s="43"/>
    </row>
    <row r="22" spans="1:18" ht="18" customHeight="1">
      <c r="A22" s="22"/>
      <c r="B22" s="4" t="str">
        <f>CONCATENATE("Zuwendungsbetrag gemäß aktuellem Bescheid vom ",IF(Mittelanforderung!F27="","__________",TEXT(Mittelanforderung!F27,"TT.MM.JJJJ")))</f>
        <v>Zuwendungsbetrag gemäß aktuellem Bescheid vom __________</v>
      </c>
      <c r="C22" s="22"/>
      <c r="D22" s="22"/>
      <c r="E22" s="22"/>
      <c r="F22" s="22"/>
      <c r="G22" s="22"/>
      <c r="H22" s="22"/>
      <c r="I22" s="22"/>
      <c r="J22" s="22"/>
      <c r="L22" s="22"/>
      <c r="P22" s="157">
        <f>Mittelanforderung!F25</f>
        <v>0</v>
      </c>
      <c r="Q22" s="158"/>
      <c r="R22" s="159"/>
    </row>
    <row r="23" spans="1:18" ht="5.0999999999999996" customHeight="1">
      <c r="A23" s="22"/>
      <c r="D23" s="46"/>
      <c r="E23" s="46"/>
    </row>
    <row r="24" spans="1:18" ht="18" customHeight="1">
      <c r="A24" s="22"/>
      <c r="B24" s="4" t="s">
        <v>38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P24" s="160"/>
      <c r="Q24" s="161"/>
      <c r="R24" s="162"/>
    </row>
    <row r="25" spans="1:18" ht="5.0999999999999996" customHeight="1">
      <c r="B25" s="4"/>
      <c r="D25" s="46"/>
      <c r="F25" s="46"/>
      <c r="G25" s="46"/>
      <c r="H25" s="46"/>
      <c r="I25" s="46"/>
      <c r="J25" s="46"/>
      <c r="K25" s="46"/>
      <c r="L25" s="47"/>
    </row>
    <row r="26" spans="1:18" ht="18" customHeight="1" thickBot="1">
      <c r="B26" s="74" t="s">
        <v>39</v>
      </c>
      <c r="C26" s="75"/>
      <c r="D26" s="76"/>
      <c r="E26" s="76"/>
      <c r="F26" s="76"/>
      <c r="G26" s="76"/>
      <c r="H26" s="76"/>
      <c r="I26" s="76"/>
      <c r="J26" s="76"/>
      <c r="K26" s="76"/>
      <c r="L26" s="74"/>
      <c r="M26" s="75"/>
      <c r="N26" s="75"/>
      <c r="O26" s="75"/>
      <c r="P26" s="149">
        <f>IF(P22-P24&lt;0,0,P22-P24)</f>
        <v>0</v>
      </c>
      <c r="Q26" s="150"/>
      <c r="R26" s="151"/>
    </row>
    <row r="27" spans="1:18" ht="12" customHeight="1" thickTop="1">
      <c r="B27" s="22"/>
      <c r="C27" s="4"/>
      <c r="D27" s="48"/>
      <c r="E27" s="48"/>
      <c r="F27" s="48"/>
      <c r="G27" s="48"/>
      <c r="H27" s="48"/>
      <c r="I27" s="48"/>
    </row>
    <row r="28" spans="1:18" ht="18" customHeight="1">
      <c r="B28" s="4" t="s">
        <v>40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P28" s="157">
        <f>P18</f>
        <v>0</v>
      </c>
      <c r="Q28" s="158"/>
      <c r="R28" s="159"/>
    </row>
    <row r="29" spans="1:18" ht="5.0999999999999996" customHeight="1">
      <c r="B29" s="22"/>
      <c r="C29" s="22"/>
      <c r="D29" s="22"/>
      <c r="E29" s="22"/>
      <c r="F29" s="22"/>
      <c r="G29" s="22"/>
      <c r="H29" s="22"/>
      <c r="I29" s="22"/>
      <c r="J29" s="22"/>
    </row>
    <row r="30" spans="1:18" ht="18" customHeight="1">
      <c r="B30" s="4" t="s">
        <v>41</v>
      </c>
      <c r="D30" s="46"/>
      <c r="F30" s="46"/>
      <c r="G30" s="46"/>
      <c r="H30" s="46"/>
      <c r="I30" s="46"/>
      <c r="J30" s="46"/>
      <c r="K30" s="46"/>
      <c r="L30" s="47"/>
      <c r="P30" s="160"/>
      <c r="Q30" s="161"/>
      <c r="R30" s="162"/>
    </row>
    <row r="31" spans="1:18" ht="5.0999999999999996" customHeight="1">
      <c r="B31" s="4"/>
      <c r="D31" s="46"/>
      <c r="F31" s="46"/>
      <c r="G31" s="46"/>
      <c r="H31" s="46"/>
      <c r="I31" s="46"/>
      <c r="J31" s="46"/>
      <c r="K31" s="46"/>
      <c r="L31" s="47"/>
    </row>
    <row r="32" spans="1:18" ht="18" customHeight="1" thickBot="1">
      <c r="B32" s="74" t="s">
        <v>42</v>
      </c>
      <c r="C32" s="75"/>
      <c r="D32" s="76"/>
      <c r="E32" s="76"/>
      <c r="F32" s="76"/>
      <c r="G32" s="76"/>
      <c r="H32" s="76"/>
      <c r="I32" s="76"/>
      <c r="J32" s="76"/>
      <c r="K32" s="76"/>
      <c r="L32" s="74"/>
      <c r="M32" s="75"/>
      <c r="N32" s="75"/>
      <c r="O32" s="75"/>
      <c r="P32" s="149">
        <f>IF(P28-P30&lt;0,0,P28-P30)</f>
        <v>0</v>
      </c>
      <c r="Q32" s="150"/>
      <c r="R32" s="151"/>
    </row>
    <row r="33" spans="1:18" ht="12" customHeight="1" thickTop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O33" s="43"/>
    </row>
    <row r="34" spans="1:18" ht="18" customHeight="1">
      <c r="A34" s="37" t="s">
        <v>48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9"/>
      <c r="P34" s="147" t="str">
        <f>IF(MIN(P32,P26)=0,"",MIN(P32,P26))</f>
        <v/>
      </c>
      <c r="Q34" s="147"/>
      <c r="R34" s="148"/>
    </row>
    <row r="35" spans="1:18" ht="5.099999999999999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51" t="s">
        <v>49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sheetProtection password="EDE9" sheet="1" objects="1" scenarios="1" selectLockedCells="1"/>
  <mergeCells count="26">
    <mergeCell ref="O1:R1"/>
    <mergeCell ref="P18:R18"/>
    <mergeCell ref="P28:R28"/>
    <mergeCell ref="P30:R30"/>
    <mergeCell ref="M14:O14"/>
    <mergeCell ref="M15:O15"/>
    <mergeCell ref="M12:O12"/>
    <mergeCell ref="M9:O11"/>
    <mergeCell ref="P9:R11"/>
    <mergeCell ref="P24:R24"/>
    <mergeCell ref="P26:R26"/>
    <mergeCell ref="M16:O16"/>
    <mergeCell ref="M18:O18"/>
    <mergeCell ref="P22:R22"/>
    <mergeCell ref="P16:R16"/>
    <mergeCell ref="M13:O13"/>
    <mergeCell ref="C12:K12"/>
    <mergeCell ref="C13:K13"/>
    <mergeCell ref="C14:K14"/>
    <mergeCell ref="C15:K15"/>
    <mergeCell ref="P34:R34"/>
    <mergeCell ref="P32:R32"/>
    <mergeCell ref="P12:R12"/>
    <mergeCell ref="P13:R13"/>
    <mergeCell ref="P14:R14"/>
    <mergeCell ref="P15:R15"/>
  </mergeCells>
  <phoneticPr fontId="3" type="noConversion"/>
  <conditionalFormatting sqref="O1:R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2019-12-12T07:49:57Z</cp:lastPrinted>
  <dcterms:created xsi:type="dcterms:W3CDTF">2010-02-12T07:07:07Z</dcterms:created>
  <dcterms:modified xsi:type="dcterms:W3CDTF">2020-01-15T15:18:25Z</dcterms:modified>
</cp:coreProperties>
</file>