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4 SoFaJuSp\Mittelanforderung\04 in Arbeit\"/>
    </mc:Choice>
  </mc:AlternateContent>
  <bookViews>
    <workbookView xWindow="14385" yWindow="-15" windowWidth="14430" windowHeight="11640" activeTab="1"/>
  </bookViews>
  <sheets>
    <sheet name="Änderungsdoku" sheetId="6" r:id="rId1"/>
    <sheet name="Mittelanforderung" sheetId="1" r:id="rId2"/>
    <sheet name="Übersicht geplante Ausgaben" sheetId="4" r:id="rId3"/>
  </sheets>
  <definedNames>
    <definedName name="_xlnm.Print_Area" localSheetId="0">Änderungsdoku!$A$1:$C$18</definedName>
    <definedName name="_xlnm.Print_Area" localSheetId="1">Mittelanforderung!$A$1:$R$68</definedName>
    <definedName name="_xlnm.Print_Area" localSheetId="2">'Übersicht geplante Ausgaben'!$A$1:$T$56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I38" i="4" l="1"/>
  <c r="I36" i="4"/>
  <c r="I34" i="4"/>
  <c r="Q34" i="4" s="1"/>
  <c r="I32" i="4"/>
  <c r="Q32" i="4" s="1"/>
  <c r="Q38" i="4"/>
  <c r="Q36" i="4"/>
  <c r="Q40" i="4" l="1"/>
  <c r="Q21" i="4" l="1"/>
  <c r="Q19" i="4"/>
  <c r="Q17" i="4"/>
  <c r="Q15" i="4"/>
  <c r="Q23" i="4" l="1"/>
  <c r="Q50" i="4" s="1"/>
  <c r="A68" i="1" l="1"/>
  <c r="A67" i="1" l="1"/>
  <c r="Q44" i="4" l="1"/>
  <c r="Q48" i="4" s="1"/>
  <c r="B44" i="4"/>
  <c r="A6" i="4"/>
  <c r="D57" i="1"/>
  <c r="A4" i="4" s="1"/>
  <c r="T3" i="4"/>
  <c r="T2" i="4"/>
  <c r="Q1" i="4"/>
  <c r="Q54" i="4" l="1"/>
  <c r="Q56" i="4" s="1"/>
  <c r="F36" i="1" s="1"/>
</calcChain>
</file>

<file path=xl/sharedStrings.xml><?xml version="1.0" encoding="utf-8"?>
<sst xmlns="http://schemas.openxmlformats.org/spreadsheetml/2006/main" count="72" uniqueCount="66">
  <si>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</si>
  <si>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</si>
  <si>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</si>
  <si>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</si>
  <si>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</si>
  <si>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Mittelanforderung</t>
  </si>
  <si>
    <t>Kontoinhaber:</t>
  </si>
  <si>
    <t>Name des Geldinstituts:</t>
  </si>
  <si>
    <t>Aktenzeichen:</t>
  </si>
  <si>
    <t>1.</t>
  </si>
  <si>
    <t xml:space="preserve">  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</si>
  <si>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</si>
  <si>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</si>
  <si>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</si>
  <si>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</si>
  <si>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</si>
  <si>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</si>
  <si>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</si>
  <si>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</si>
  <si>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</si>
  <si>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</si>
  <si>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</si>
  <si>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</si>
  <si>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</si>
  <si>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</si>
  <si>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</si>
  <si>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Restmittel aus bisherigen Mittelanforderungen</t>
  </si>
  <si>
    <t>Gesamtsumme bereits erhaltener Mittel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</si>
  <si>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</si>
  <si>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</si>
  <si>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Summe Mittelbestand</t>
  </si>
  <si>
    <t>Summe des geplanten Bedarfs an Landesmitteln</t>
  </si>
  <si>
    <t>Summe Mittelbedarf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</si>
  <si>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</si>
  <si>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</si>
  <si>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</si>
  <si>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</si>
  <si>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</si>
  <si>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</si>
  <si>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</si>
  <si>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</si>
  <si>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</si>
  <si>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</si>
  <si>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 zuwendungs-</t>
  </si>
  <si>
    <t>fähigen Ausgaben für den o. g. Zeitraum habe ich dieser Mittelanforderung beigefügt.</t>
  </si>
  <si>
    <t>rechtsverbindliche Unterschrift</t>
  </si>
  <si>
    <t>F-FF</t>
  </si>
  <si>
    <t>Gesamtsumme der zuwendungsfähigen Ausgaben</t>
  </si>
  <si>
    <t>Mittelanforderung Förderung der Familienerholung (Überregionale Familienförderung)</t>
  </si>
  <si>
    <t>Förderung von Familienerholungs-, Familienfreizeit-, Familienbegegnungs- und -bildungsangeboten für Familien mit besonderem Unterstützungsbedarf</t>
  </si>
  <si>
    <t>Maßnahmebezogene Pauschale 
pro TN und Tag</t>
  </si>
  <si>
    <t>Pauschale pro 
TN und Tag
(in €)</t>
  </si>
  <si>
    <t>Betrag
(in €)</t>
  </si>
  <si>
    <t>Erwachsene</t>
  </si>
  <si>
    <t>Kinder 6 bis 13 Jahre</t>
  </si>
  <si>
    <t>Kinder bis 5 Jahre</t>
  </si>
  <si>
    <t>Jugendliche 14 bis 17 Jahre</t>
  </si>
  <si>
    <t>Übersicht der tatsächlichen zuwendungsfähigen Ausgaben in €</t>
  </si>
  <si>
    <t>Zuwendungsbetrag (in €):</t>
  </si>
  <si>
    <t>in Höhe von (in €):</t>
  </si>
  <si>
    <t>2.</t>
  </si>
  <si>
    <t>Beiträge der TN</t>
  </si>
  <si>
    <t>Übersicht der tatsächlichen Beiträge der TN in €</t>
  </si>
  <si>
    <t>Gesamtsumme der Beiträge der TN</t>
  </si>
  <si>
    <t>Anzahl der 
Anwesenheitstage
für alle TN
(TN-Tage]</t>
  </si>
  <si>
    <t>Anzahl der 
Anwesenheitstage
fü alle TN
(TN-Tage]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</si>
</sst>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  <numFmt numFmtId="168" formatCode="#,##0;\-#,##0;"/>
  </numFmts>
  <fonts count="39" x14ac:knownFonts="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9" fillId="6" borderId="1" applyNumberFormat="0" applyAlignment="0" applyProtection="0"/>
    <xf numFmtId="0" fontId="20" fillId="6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7" fillId="4" borderId="4" applyNumberFormat="0" applyFont="0" applyAlignment="0" applyProtection="0"/>
    <xf numFmtId="0" fontId="26" fillId="16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9" applyNumberFormat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</cellStyleXfs>
  <cellXfs count="184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Alignment="1" applyProtection="1">
      <alignment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0" fontId="8" fillId="0" borderId="10" xfId="35" applyFont="1" applyFill="1" applyBorder="1" applyAlignment="1" applyProtection="1">
      <alignment vertical="center"/>
    </xf>
    <xf numFmtId="0" fontId="8" fillId="0" borderId="10" xfId="35" applyFont="1" applyFill="1" applyBorder="1" applyAlignment="1" applyProtection="1">
      <alignment horizontal="left" vertical="center" indent="2"/>
    </xf>
    <xf numFmtId="0" fontId="1" fillId="0" borderId="1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horizontal="left" vertical="center" indent="2"/>
    </xf>
    <xf numFmtId="0" fontId="2" fillId="0" borderId="0" xfId="35" applyFont="1" applyFill="1" applyBorder="1" applyAlignment="1" applyProtection="1">
      <alignment vertical="center"/>
    </xf>
    <xf numFmtId="0" fontId="11" fillId="17" borderId="11" xfId="35" applyFont="1" applyFill="1" applyBorder="1" applyAlignment="1" applyProtection="1">
      <alignment horizontal="left" vertical="center" indent="1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4" fillId="0" borderId="0" xfId="35" applyFont="1" applyFill="1" applyAlignment="1" applyProtection="1">
      <alignment horizontal="right"/>
    </xf>
    <xf numFmtId="0" fontId="34" fillId="0" borderId="0" xfId="35" applyFont="1" applyFill="1" applyAlignment="1" applyProtection="1">
      <alignment horizontal="right" vertical="top"/>
    </xf>
    <xf numFmtId="0" fontId="8" fillId="17" borderId="13" xfId="35" applyFont="1" applyFill="1" applyBorder="1" applyAlignment="1" applyProtection="1">
      <alignment horizontal="left" vertical="center" indent="1"/>
    </xf>
    <xf numFmtId="0" fontId="8" fillId="17" borderId="11" xfId="35" applyFont="1" applyFill="1" applyBorder="1" applyAlignment="1" applyProtection="1">
      <alignment vertical="center"/>
    </xf>
    <xf numFmtId="0" fontId="8" fillId="17" borderId="14" xfId="35" applyFont="1" applyFill="1" applyBorder="1" applyAlignment="1" applyProtection="1">
      <alignment vertical="center"/>
    </xf>
    <xf numFmtId="0" fontId="1" fillId="17" borderId="11" xfId="35" applyFont="1" applyFill="1" applyBorder="1" applyAlignment="1" applyProtection="1">
      <alignment vertical="center"/>
    </xf>
    <xf numFmtId="0" fontId="8" fillId="0" borderId="0" xfId="35" applyFont="1" applyFill="1" applyBorder="1" applyAlignment="1" applyProtection="1">
      <alignment horizontal="left" vertical="center" indent="2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4" fillId="20" borderId="27" xfId="44" applyNumberFormat="1" applyFont="1" applyFill="1" applyBorder="1" applyAlignment="1" applyProtection="1">
      <alignment horizontal="center" vertical="center"/>
      <protection hidden="1"/>
    </xf>
    <xf numFmtId="0" fontId="4" fillId="20" borderId="27" xfId="44" applyNumberFormat="1" applyFont="1" applyFill="1" applyBorder="1" applyAlignment="1" applyProtection="1">
      <alignment horizontal="left" vertical="center" indent="1"/>
      <protection hidden="1"/>
    </xf>
    <xf numFmtId="0" fontId="1" fillId="0" borderId="0" xfId="44" quotePrefix="1" applyNumberFormat="1" applyFont="1" applyBorder="1" applyAlignment="1" applyProtection="1">
      <alignment vertical="center"/>
      <protection hidden="1"/>
    </xf>
    <xf numFmtId="166" fontId="38" fillId="0" borderId="27" xfId="44" applyNumberFormat="1" applyFont="1" applyBorder="1" applyAlignment="1" applyProtection="1">
      <alignment horizontal="left" vertical="center" indent="1"/>
      <protection hidden="1"/>
    </xf>
    <xf numFmtId="166" fontId="1" fillId="0" borderId="27" xfId="44" applyNumberFormat="1" applyFont="1" applyBorder="1" applyAlignment="1" applyProtection="1">
      <alignment horizontal="center" vertical="center"/>
      <protection hidden="1"/>
    </xf>
    <xf numFmtId="0" fontId="1" fillId="0" borderId="27" xfId="44" applyNumberFormat="1" applyFont="1" applyBorder="1" applyAlignment="1" applyProtection="1">
      <alignment horizontal="left" vertical="center" wrapText="1" indent="1"/>
      <protection hidden="1"/>
    </xf>
    <xf numFmtId="166" fontId="1" fillId="0" borderId="27" xfId="44" applyNumberFormat="1" applyFont="1" applyBorder="1" applyAlignment="1" applyProtection="1">
      <alignment horizontal="left" vertical="center" indent="1"/>
      <protection hidden="1"/>
    </xf>
    <xf numFmtId="166" fontId="1" fillId="0" borderId="27" xfId="44" applyNumberFormat="1" applyBorder="1" applyAlignment="1" applyProtection="1">
      <alignment horizontal="left" vertical="center" indent="1"/>
      <protection hidden="1"/>
    </xf>
    <xf numFmtId="0" fontId="1" fillId="0" borderId="0" xfId="0" applyFont="1" applyFill="1" applyAlignment="1" applyProtection="1">
      <alignment vertical="center"/>
      <protection hidden="1"/>
    </xf>
    <xf numFmtId="49" fontId="1" fillId="0" borderId="12" xfId="47" applyNumberFormat="1" applyFont="1" applyFill="1" applyBorder="1" applyAlignment="1" applyProtection="1">
      <alignment vertical="center"/>
      <protection hidden="1"/>
    </xf>
    <xf numFmtId="0" fontId="1" fillId="0" borderId="12" xfId="47" applyFont="1" applyFill="1" applyBorder="1" applyAlignment="1" applyProtection="1">
      <alignment vertical="center"/>
      <protection hidden="1"/>
    </xf>
    <xf numFmtId="0" fontId="1" fillId="0" borderId="0" xfId="47" applyFont="1" applyFill="1" applyAlignment="1" applyProtection="1">
      <alignment vertical="center"/>
      <protection hidden="1"/>
    </xf>
    <xf numFmtId="49" fontId="1" fillId="0" borderId="0" xfId="47" applyNumberFormat="1" applyFont="1" applyFill="1" applyBorder="1" applyAlignment="1" applyProtection="1">
      <alignment vertical="center"/>
      <protection hidden="1"/>
    </xf>
    <xf numFmtId="49" fontId="3" fillId="0" borderId="0" xfId="47" applyNumberFormat="1" applyFont="1" applyFill="1" applyBorder="1" applyAlignment="1" applyProtection="1">
      <alignment vertical="top"/>
      <protection hidden="1"/>
    </xf>
    <xf numFmtId="0" fontId="1" fillId="0" borderId="0" xfId="47" applyFont="1" applyFill="1" applyBorder="1" applyAlignment="1" applyProtection="1">
      <alignment vertical="center"/>
      <protection hidden="1"/>
    </xf>
    <xf numFmtId="49" fontId="4" fillId="0" borderId="0" xfId="47" applyNumberFormat="1" applyFont="1" applyFill="1" applyBorder="1" applyAlignment="1" applyProtection="1">
      <alignment vertical="center"/>
      <protection hidden="1"/>
    </xf>
    <xf numFmtId="3" fontId="1" fillId="0" borderId="0" xfId="46" applyNumberFormat="1" applyFont="1" applyFill="1" applyBorder="1" applyAlignment="1" applyProtection="1">
      <alignment horizontal="left" vertical="center" indent="1"/>
      <protection hidden="1"/>
    </xf>
    <xf numFmtId="3" fontId="1" fillId="0" borderId="0" xfId="46" applyNumberFormat="1" applyFont="1" applyFill="1" applyBorder="1" applyAlignment="1" applyProtection="1">
      <alignment vertical="center"/>
      <protection hidden="1"/>
    </xf>
    <xf numFmtId="3" fontId="1" fillId="0" borderId="0" xfId="46" applyNumberFormat="1" applyFont="1" applyFill="1" applyBorder="1" applyAlignment="1" applyProtection="1">
      <alignment horizontal="righ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3" fontId="1" fillId="0" borderId="0" xfId="48" applyNumberFormat="1" applyFont="1" applyFill="1" applyBorder="1" applyAlignment="1" applyProtection="1">
      <alignment vertical="center"/>
      <protection hidden="1"/>
    </xf>
    <xf numFmtId="0" fontId="4" fillId="17" borderId="13" xfId="35" applyFont="1" applyFill="1" applyBorder="1" applyAlignment="1" applyProtection="1">
      <alignment horizontal="left" vertical="center" indent="1"/>
    </xf>
    <xf numFmtId="0" fontId="1" fillId="23" borderId="14" xfId="35" applyFont="1" applyFill="1" applyBorder="1" applyAlignment="1" applyProtection="1">
      <alignment vertical="center"/>
    </xf>
    <xf numFmtId="49" fontId="4" fillId="0" borderId="0" xfId="47" applyNumberFormat="1" applyFont="1" applyFill="1" applyBorder="1" applyAlignment="1" applyProtection="1">
      <alignment horizontal="left" vertical="center" indent="1"/>
      <protection hidden="1"/>
    </xf>
    <xf numFmtId="49" fontId="1" fillId="0" borderId="0" xfId="46" applyNumberFormat="1" applyFont="1" applyFill="1" applyBorder="1" applyAlignment="1" applyProtection="1">
      <alignment vertical="center"/>
      <protection hidden="1"/>
    </xf>
    <xf numFmtId="3" fontId="1" fillId="0" borderId="13" xfId="46" applyNumberFormat="1" applyFont="1" applyFill="1" applyBorder="1" applyAlignment="1" applyProtection="1">
      <alignment horizontal="left" vertical="center" indent="1"/>
      <protection hidden="1"/>
    </xf>
    <xf numFmtId="49" fontId="1" fillId="0" borderId="11" xfId="47" applyNumberFormat="1" applyFont="1" applyFill="1" applyBorder="1" applyAlignment="1" applyProtection="1">
      <alignment vertical="center"/>
      <protection hidden="1"/>
    </xf>
    <xf numFmtId="49" fontId="1" fillId="0" borderId="14" xfId="47" applyNumberFormat="1" applyFont="1" applyFill="1" applyBorder="1" applyAlignment="1" applyProtection="1">
      <alignment vertical="center"/>
      <protection hidden="1"/>
    </xf>
    <xf numFmtId="0" fontId="4" fillId="0" borderId="10" xfId="46" applyFont="1" applyFill="1" applyBorder="1" applyAlignment="1" applyProtection="1">
      <alignment vertical="center"/>
      <protection hidden="1"/>
    </xf>
    <xf numFmtId="3" fontId="4" fillId="0" borderId="10" xfId="46" applyNumberFormat="1" applyFont="1" applyFill="1" applyBorder="1" applyAlignment="1" applyProtection="1">
      <alignment vertical="center"/>
      <protection hidden="1"/>
    </xf>
    <xf numFmtId="0" fontId="1" fillId="0" borderId="10" xfId="46" applyFont="1" applyFill="1" applyBorder="1" applyAlignment="1" applyProtection="1">
      <alignment vertical="center"/>
      <protection hidden="1"/>
    </xf>
    <xf numFmtId="0" fontId="37" fillId="0" borderId="0" xfId="44" applyNumberFormat="1" applyFont="1" applyBorder="1" applyAlignment="1" applyProtection="1">
      <alignment vertical="center"/>
      <protection hidden="1"/>
    </xf>
    <xf numFmtId="0" fontId="37" fillId="0" borderId="25" xfId="44" applyNumberFormat="1" applyFont="1" applyBorder="1" applyAlignment="1" applyProtection="1">
      <alignment vertical="center"/>
      <protection hidden="1"/>
    </xf>
    <xf numFmtId="0" fontId="35" fillId="0" borderId="26" xfId="44" applyNumberFormat="1" applyFont="1" applyBorder="1" applyAlignment="1" applyProtection="1">
      <alignment vertical="center"/>
      <protection hidden="1"/>
    </xf>
    <xf numFmtId="0" fontId="35" fillId="0" borderId="0" xfId="44" applyNumberFormat="1" applyFont="1" applyAlignment="1" applyProtection="1">
      <alignment vertical="center"/>
      <protection hidden="1"/>
    </xf>
    <xf numFmtId="49" fontId="1" fillId="18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8" xfId="0" applyNumberFormat="1" applyFont="1" applyFill="1" applyBorder="1" applyAlignment="1" applyProtection="1">
      <alignment horizontal="left" vertical="center" indent="1"/>
      <protection locked="0"/>
    </xf>
    <xf numFmtId="49" fontId="1" fillId="18" borderId="0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9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1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3" xfId="0" applyNumberFormat="1" applyFont="1" applyFill="1" applyBorder="1" applyAlignment="1" applyProtection="1">
      <alignment horizontal="center" vertical="center"/>
      <protection locked="0"/>
    </xf>
    <xf numFmtId="14" fontId="8" fillId="18" borderId="11" xfId="0" applyNumberFormat="1" applyFont="1" applyFill="1" applyBorder="1" applyAlignment="1" applyProtection="1">
      <alignment horizontal="center" vertical="center"/>
      <protection locked="0"/>
    </xf>
    <xf numFmtId="14" fontId="8" fillId="18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49" fontId="8" fillId="18" borderId="11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1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4" fontId="8" fillId="18" borderId="13" xfId="0" applyNumberFormat="1" applyFont="1" applyFill="1" applyBorder="1" applyAlignment="1" applyProtection="1">
      <alignment horizontal="left" vertical="center" indent="1"/>
      <protection locked="0"/>
    </xf>
    <xf numFmtId="4" fontId="8" fillId="18" borderId="11" xfId="0" applyNumberFormat="1" applyFont="1" applyFill="1" applyBorder="1" applyAlignment="1" applyProtection="1">
      <alignment horizontal="left" vertical="center" indent="1"/>
      <protection locked="0"/>
    </xf>
    <xf numFmtId="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vertical="top"/>
    </xf>
    <xf numFmtId="0" fontId="3" fillId="0" borderId="12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15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164" fontId="1" fillId="18" borderId="20" xfId="0" applyNumberFormat="1" applyFont="1" applyFill="1" applyBorder="1" applyAlignment="1" applyProtection="1">
      <alignment horizontal="left" vertical="center" indent="1"/>
      <protection locked="0"/>
    </xf>
    <xf numFmtId="164" fontId="1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5" xfId="0" applyNumberFormat="1" applyFont="1" applyFill="1" applyBorder="1" applyAlignment="1" applyProtection="1">
      <alignment vertical="center"/>
      <protection locked="0"/>
    </xf>
    <xf numFmtId="49" fontId="1" fillId="18" borderId="21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</xf>
    <xf numFmtId="14" fontId="12" fillId="18" borderId="15" xfId="0" applyNumberFormat="1" applyFont="1" applyFill="1" applyBorder="1" applyAlignment="1" applyProtection="1">
      <alignment horizontal="right" vertical="center"/>
      <protection locked="0"/>
    </xf>
    <xf numFmtId="0" fontId="12" fillId="18" borderId="15" xfId="0" applyNumberFormat="1" applyFont="1" applyFill="1" applyBorder="1" applyAlignment="1" applyProtection="1">
      <alignment horizontal="right" vertical="center"/>
      <protection locked="0"/>
    </xf>
    <xf numFmtId="0" fontId="12" fillId="18" borderId="0" xfId="0" applyFont="1" applyFill="1" applyBorder="1" applyAlignment="1" applyProtection="1">
      <alignment vertical="center"/>
      <protection locked="0"/>
    </xf>
    <xf numFmtId="0" fontId="12" fillId="18" borderId="0" xfId="0" applyFont="1" applyFill="1" applyAlignment="1" applyProtection="1">
      <alignment vertical="center"/>
      <protection locked="0"/>
    </xf>
    <xf numFmtId="49" fontId="12" fillId="18" borderId="15" xfId="0" applyNumberFormat="1" applyFont="1" applyFill="1" applyBorder="1" applyAlignment="1" applyProtection="1">
      <alignment horizontal="left" vertical="center"/>
      <protection locked="0"/>
    </xf>
    <xf numFmtId="0" fontId="12" fillId="18" borderId="15" xfId="0" applyFont="1" applyFill="1" applyBorder="1" applyAlignment="1" applyProtection="1">
      <alignment vertical="center"/>
      <protection locked="0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167" fontId="8" fillId="0" borderId="11" xfId="0" applyNumberFormat="1" applyFont="1" applyFill="1" applyBorder="1" applyAlignment="1" applyProtection="1">
      <alignment horizontal="center" vertical="center"/>
      <protection hidden="1"/>
    </xf>
    <xf numFmtId="167" fontId="8" fillId="0" borderId="14" xfId="0" applyNumberFormat="1" applyFont="1" applyFill="1" applyBorder="1" applyAlignment="1" applyProtection="1">
      <alignment horizontal="center" vertical="center"/>
      <protection hidden="1"/>
    </xf>
    <xf numFmtId="49" fontId="4" fillId="0" borderId="0" xfId="47" applyNumberFormat="1" applyFont="1" applyFill="1" applyBorder="1" applyAlignment="1" applyProtection="1">
      <alignment vertical="center" wrapText="1"/>
      <protection hidden="1"/>
    </xf>
    <xf numFmtId="0" fontId="3" fillId="22" borderId="16" xfId="46" applyFont="1" applyFill="1" applyBorder="1" applyAlignment="1" applyProtection="1">
      <alignment horizontal="center" vertical="center" wrapText="1"/>
      <protection hidden="1"/>
    </xf>
    <xf numFmtId="0" fontId="3" fillId="22" borderId="12" xfId="46" applyFont="1" applyFill="1" applyBorder="1" applyAlignment="1" applyProtection="1">
      <alignment horizontal="center" vertical="center" wrapText="1"/>
      <protection hidden="1"/>
    </xf>
    <xf numFmtId="0" fontId="3" fillId="22" borderId="17" xfId="46" applyFont="1" applyFill="1" applyBorder="1" applyAlignment="1" applyProtection="1">
      <alignment horizontal="center" vertical="center" wrapText="1"/>
      <protection hidden="1"/>
    </xf>
    <xf numFmtId="0" fontId="3" fillId="22" borderId="18" xfId="46" applyFont="1" applyFill="1" applyBorder="1" applyAlignment="1" applyProtection="1">
      <alignment horizontal="center" vertical="center" wrapText="1"/>
      <protection hidden="1"/>
    </xf>
    <xf numFmtId="0" fontId="3" fillId="22" borderId="0" xfId="46" applyFont="1" applyFill="1" applyBorder="1" applyAlignment="1" applyProtection="1">
      <alignment horizontal="center" vertical="center" wrapText="1"/>
      <protection hidden="1"/>
    </xf>
    <xf numFmtId="0" fontId="3" fillId="22" borderId="19" xfId="46" applyFont="1" applyFill="1" applyBorder="1" applyAlignment="1" applyProtection="1">
      <alignment horizontal="center" vertical="center" wrapText="1"/>
      <protection hidden="1"/>
    </xf>
    <xf numFmtId="0" fontId="3" fillId="22" borderId="20" xfId="46" applyFont="1" applyFill="1" applyBorder="1" applyAlignment="1" applyProtection="1">
      <alignment horizontal="center" vertical="center" wrapText="1"/>
      <protection hidden="1"/>
    </xf>
    <xf numFmtId="0" fontId="3" fillId="22" borderId="15" xfId="46" applyFont="1" applyFill="1" applyBorder="1" applyAlignment="1" applyProtection="1">
      <alignment horizontal="center" vertical="center" wrapText="1"/>
      <protection hidden="1"/>
    </xf>
    <xf numFmtId="0" fontId="3" fillId="22" borderId="21" xfId="46" applyFont="1" applyFill="1" applyBorder="1" applyAlignment="1" applyProtection="1">
      <alignment horizontal="center" vertical="center" wrapText="1"/>
      <protection hidden="1"/>
    </xf>
    <xf numFmtId="0" fontId="3" fillId="22" borderId="16" xfId="47" applyFont="1" applyFill="1" applyBorder="1" applyAlignment="1" applyProtection="1">
      <alignment horizontal="center" vertical="center" wrapText="1"/>
      <protection hidden="1"/>
    </xf>
    <xf numFmtId="0" fontId="3" fillId="22" borderId="12" xfId="47" applyFont="1" applyFill="1" applyBorder="1" applyAlignment="1" applyProtection="1">
      <alignment horizontal="center" vertical="center"/>
      <protection hidden="1"/>
    </xf>
    <xf numFmtId="0" fontId="3" fillId="22" borderId="17" xfId="47" applyFont="1" applyFill="1" applyBorder="1" applyAlignment="1" applyProtection="1">
      <alignment horizontal="center" vertical="center"/>
      <protection hidden="1"/>
    </xf>
    <xf numFmtId="0" fontId="3" fillId="22" borderId="18" xfId="47" applyFont="1" applyFill="1" applyBorder="1" applyAlignment="1" applyProtection="1">
      <alignment horizontal="center" vertical="center" wrapText="1"/>
      <protection hidden="1"/>
    </xf>
    <xf numFmtId="0" fontId="3" fillId="22" borderId="0" xfId="47" applyFont="1" applyFill="1" applyBorder="1" applyAlignment="1" applyProtection="1">
      <alignment horizontal="center" vertical="center"/>
      <protection hidden="1"/>
    </xf>
    <xf numFmtId="0" fontId="3" fillId="22" borderId="19" xfId="47" applyFont="1" applyFill="1" applyBorder="1" applyAlignment="1" applyProtection="1">
      <alignment horizontal="center" vertical="center"/>
      <protection hidden="1"/>
    </xf>
    <xf numFmtId="0" fontId="3" fillId="22" borderId="18" xfId="47" applyFont="1" applyFill="1" applyBorder="1" applyAlignment="1" applyProtection="1">
      <alignment horizontal="center" vertical="center"/>
      <protection hidden="1"/>
    </xf>
    <xf numFmtId="0" fontId="3" fillId="22" borderId="20" xfId="47" applyFont="1" applyFill="1" applyBorder="1" applyAlignment="1" applyProtection="1">
      <alignment horizontal="center" vertical="center"/>
      <protection hidden="1"/>
    </xf>
    <xf numFmtId="0" fontId="3" fillId="22" borderId="15" xfId="47" applyFont="1" applyFill="1" applyBorder="1" applyAlignment="1" applyProtection="1">
      <alignment horizontal="center" vertical="center"/>
      <protection hidden="1"/>
    </xf>
    <xf numFmtId="0" fontId="3" fillId="22" borderId="21" xfId="47" applyFont="1" applyFill="1" applyBorder="1" applyAlignment="1" applyProtection="1">
      <alignment horizontal="center" vertical="center"/>
      <protection hidden="1"/>
    </xf>
    <xf numFmtId="3" fontId="1" fillId="21" borderId="28" xfId="48" applyNumberFormat="1" applyFont="1" applyFill="1" applyBorder="1" applyAlignment="1" applyProtection="1">
      <alignment horizontal="right" vertical="center" indent="1"/>
      <protection locked="0"/>
    </xf>
    <xf numFmtId="3" fontId="1" fillId="21" borderId="29" xfId="48" applyNumberFormat="1" applyFont="1" applyFill="1" applyBorder="1" applyAlignment="1" applyProtection="1">
      <alignment horizontal="right" vertical="center" indent="1"/>
      <protection locked="0"/>
    </xf>
    <xf numFmtId="3" fontId="1" fillId="21" borderId="30" xfId="48" applyNumberFormat="1" applyFont="1" applyFill="1" applyBorder="1" applyAlignment="1" applyProtection="1">
      <alignment horizontal="right" vertical="center" indent="1"/>
      <protection locked="0"/>
    </xf>
    <xf numFmtId="4" fontId="1" fillId="21" borderId="28" xfId="48" applyNumberFormat="1" applyFont="1" applyFill="1" applyBorder="1" applyAlignment="1" applyProtection="1">
      <alignment horizontal="right" vertical="center" indent="1"/>
      <protection locked="0"/>
    </xf>
    <xf numFmtId="4" fontId="1" fillId="21" borderId="11" xfId="48" applyNumberFormat="1" applyFont="1" applyFill="1" applyBorder="1" applyAlignment="1" applyProtection="1">
      <alignment horizontal="right" vertical="center" indent="1"/>
      <protection locked="0"/>
    </xf>
    <xf numFmtId="4" fontId="1" fillId="21" borderId="30" xfId="48" applyNumberFormat="1" applyFont="1" applyFill="1" applyBorder="1" applyAlignment="1" applyProtection="1">
      <alignment horizontal="right" vertical="center" indent="1"/>
      <protection locked="0"/>
    </xf>
    <xf numFmtId="167" fontId="1" fillId="0" borderId="13" xfId="46" applyNumberFormat="1" applyFont="1" applyFill="1" applyBorder="1" applyAlignment="1" applyProtection="1">
      <alignment horizontal="right" vertical="center" indent="1"/>
      <protection hidden="1"/>
    </xf>
    <xf numFmtId="167" fontId="1" fillId="0" borderId="11" xfId="46" applyNumberFormat="1" applyFont="1" applyFill="1" applyBorder="1" applyAlignment="1" applyProtection="1">
      <alignment horizontal="right" vertical="center" indent="1"/>
      <protection hidden="1"/>
    </xf>
    <xf numFmtId="167" fontId="1" fillId="0" borderId="14" xfId="46" applyNumberFormat="1" applyFont="1" applyFill="1" applyBorder="1" applyAlignment="1" applyProtection="1">
      <alignment horizontal="right" vertical="center" indent="1"/>
      <protection hidden="1"/>
    </xf>
    <xf numFmtId="168" fontId="1" fillId="0" borderId="28" xfId="48" applyNumberFormat="1" applyFont="1" applyFill="1" applyBorder="1" applyAlignment="1" applyProtection="1">
      <alignment horizontal="right" vertical="center" indent="1"/>
      <protection hidden="1"/>
    </xf>
    <xf numFmtId="168" fontId="1" fillId="0" borderId="29" xfId="48" applyNumberFormat="1" applyFont="1" applyFill="1" applyBorder="1" applyAlignment="1" applyProtection="1">
      <alignment horizontal="right" vertical="center" indent="1"/>
      <protection hidden="1"/>
    </xf>
    <xf numFmtId="168" fontId="1" fillId="0" borderId="30" xfId="48" applyNumberFormat="1" applyFont="1" applyFill="1" applyBorder="1" applyAlignment="1" applyProtection="1">
      <alignment horizontal="right" vertical="center" indent="1"/>
      <protection hidden="1"/>
    </xf>
    <xf numFmtId="49" fontId="8" fillId="0" borderId="13" xfId="35" applyNumberFormat="1" applyFont="1" applyFill="1" applyBorder="1" applyAlignment="1" applyProtection="1">
      <alignment horizontal="left" vertical="center" indent="1"/>
    </xf>
    <xf numFmtId="49" fontId="8" fillId="0" borderId="11" xfId="35" applyNumberFormat="1" applyFont="1" applyFill="1" applyBorder="1" applyAlignment="1" applyProtection="1">
      <alignment horizontal="left" vertical="center" indent="1"/>
    </xf>
    <xf numFmtId="49" fontId="8" fillId="0" borderId="14" xfId="35" applyNumberFormat="1" applyFont="1" applyFill="1" applyBorder="1" applyAlignment="1" applyProtection="1">
      <alignment horizontal="left" vertical="center" indent="1"/>
    </xf>
    <xf numFmtId="4" fontId="4" fillId="17" borderId="11" xfId="35" applyNumberFormat="1" applyFont="1" applyFill="1" applyBorder="1" applyAlignment="1" applyProtection="1">
      <alignment horizontal="right" vertical="center" indent="1"/>
    </xf>
    <xf numFmtId="4" fontId="2" fillId="19" borderId="13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1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4" xfId="35" applyNumberFormat="1" applyFont="1" applyFill="1" applyBorder="1" applyAlignment="1" applyProtection="1">
      <alignment horizontal="right" vertical="center" indent="1"/>
      <protection locked="0"/>
    </xf>
    <xf numFmtId="167" fontId="8" fillId="0" borderId="22" xfId="35" applyNumberFormat="1" applyFont="1" applyFill="1" applyBorder="1" applyAlignment="1" applyProtection="1">
      <alignment horizontal="right" vertical="center" indent="1"/>
    </xf>
    <xf numFmtId="167" fontId="8" fillId="0" borderId="23" xfId="35" applyNumberFormat="1" applyFont="1" applyFill="1" applyBorder="1" applyAlignment="1" applyProtection="1">
      <alignment horizontal="right" vertical="center" indent="1"/>
    </xf>
    <xf numFmtId="167" fontId="8" fillId="0" borderId="24" xfId="35" applyNumberFormat="1" applyFont="1" applyFill="1" applyBorder="1" applyAlignment="1" applyProtection="1">
      <alignment horizontal="right" vertical="center" indent="1"/>
    </xf>
    <xf numFmtId="167" fontId="2" fillId="0" borderId="13" xfId="35" applyNumberFormat="1" applyFont="1" applyFill="1" applyBorder="1" applyAlignment="1" applyProtection="1">
      <alignment horizontal="right" vertical="center" indent="1"/>
    </xf>
    <xf numFmtId="167" fontId="2" fillId="0" borderId="11" xfId="35" applyNumberFormat="1" applyFont="1" applyFill="1" applyBorder="1" applyAlignment="1" applyProtection="1">
      <alignment horizontal="right" vertical="center" indent="1"/>
    </xf>
    <xf numFmtId="167" fontId="2" fillId="0" borderId="14" xfId="35" applyNumberFormat="1" applyFont="1" applyFill="1" applyBorder="1" applyAlignment="1" applyProtection="1">
      <alignment horizontal="right" vertical="center" indent="1"/>
    </xf>
    <xf numFmtId="167" fontId="4" fillId="0" borderId="22" xfId="46" applyNumberFormat="1" applyFont="1" applyFill="1" applyBorder="1" applyAlignment="1" applyProtection="1">
      <alignment horizontal="right" vertical="center" indent="1"/>
      <protection hidden="1"/>
    </xf>
    <xf numFmtId="167" fontId="4" fillId="0" borderId="23" xfId="46" applyNumberFormat="1" applyFont="1" applyFill="1" applyBorder="1" applyAlignment="1" applyProtection="1">
      <alignment horizontal="right" vertical="center" indent="1"/>
      <protection hidden="1"/>
    </xf>
    <xf numFmtId="167" fontId="4" fillId="0" borderId="24" xfId="46" applyNumberFormat="1" applyFont="1" applyFill="1" applyBorder="1" applyAlignment="1" applyProtection="1">
      <alignment horizontal="right" vertical="center" indent="1"/>
      <protection hidden="1"/>
    </xf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 3" xfId="46"/>
    <cellStyle name="Standard 3 2" xfId="48"/>
    <cellStyle name="Standard_Anlage Mittelabruf - Weiterbildung" xfId="35"/>
    <cellStyle name="Standard_Antrag Weiterbildung" xfId="47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0" sqref="A10"/>
    </sheetView>
  </sheetViews>
  <sheetFormatPr baseColWidth="10" defaultRowHeight="12" x14ac:dyDescent="0.2"/>
  <cols>
    <col min="1" max="1" width="10.7109375" style="46" customWidth="1"/>
    <col min="2" max="2" width="15.7109375" style="47" customWidth="1"/>
    <col min="3" max="3" width="78.7109375" style="46" customWidth="1"/>
    <col min="4" max="16384" width="11.42578125" style="46"/>
  </cols>
  <sheetData>
    <row r="1" spans="1:8" ht="15" customHeight="1" x14ac:dyDescent="0.2">
      <c r="B1" s="46"/>
    </row>
    <row r="2" spans="1:8" ht="15" customHeight="1" x14ac:dyDescent="0.2">
      <c r="A2" s="81" t="s">
        <v>36</v>
      </c>
      <c r="B2" s="81"/>
      <c r="C2" s="81"/>
    </row>
    <row r="3" spans="1:8" ht="15" customHeight="1" x14ac:dyDescent="0.2">
      <c r="A3" s="81"/>
      <c r="B3" s="81"/>
      <c r="C3" s="81"/>
    </row>
    <row r="4" spans="1:8" ht="15" customHeight="1" thickBot="1" x14ac:dyDescent="0.25">
      <c r="A4" s="82"/>
      <c r="B4" s="82"/>
      <c r="C4" s="82"/>
    </row>
    <row r="5" spans="1:8" ht="15" customHeight="1" thickTop="1" x14ac:dyDescent="0.2">
      <c r="A5" s="83" t="s">
        <v>48</v>
      </c>
      <c r="B5" s="83"/>
      <c r="C5" s="83"/>
    </row>
    <row r="6" spans="1:8" ht="15" customHeight="1" x14ac:dyDescent="0.2">
      <c r="A6" s="84"/>
      <c r="B6" s="84"/>
      <c r="C6" s="84"/>
    </row>
    <row r="7" spans="1:8" ht="15" customHeight="1" x14ac:dyDescent="0.2">
      <c r="F7" s="48"/>
    </row>
    <row r="8" spans="1:8" s="48" customFormat="1" ht="18" customHeight="1" x14ac:dyDescent="0.2">
      <c r="A8" s="49" t="s">
        <v>37</v>
      </c>
      <c r="B8" s="49" t="s">
        <v>38</v>
      </c>
      <c r="C8" s="50" t="s">
        <v>39</v>
      </c>
      <c r="D8" s="46"/>
      <c r="F8" s="51"/>
    </row>
    <row r="9" spans="1:8" s="48" customFormat="1" ht="24" customHeight="1" x14ac:dyDescent="0.2">
      <c r="A9" s="55" t="s">
        <v>40</v>
      </c>
      <c r="B9" s="53">
        <v>43760</v>
      </c>
      <c r="C9" s="54" t="s">
        <v>41</v>
      </c>
      <c r="D9" s="46"/>
      <c r="F9" s="46"/>
      <c r="G9" s="46"/>
    </row>
    <row r="10" spans="1:8" ht="24" customHeight="1" x14ac:dyDescent="0.2">
      <c r="A10" s="52"/>
      <c r="B10" s="53"/>
      <c r="C10" s="54"/>
      <c r="H10" s="48"/>
    </row>
    <row r="11" spans="1:8" ht="24" customHeight="1" x14ac:dyDescent="0.2">
      <c r="A11" s="55"/>
      <c r="B11" s="53"/>
      <c r="C11" s="54"/>
    </row>
    <row r="12" spans="1:8" ht="24" customHeight="1" x14ac:dyDescent="0.2">
      <c r="A12" s="55"/>
      <c r="B12" s="53"/>
      <c r="C12" s="54"/>
    </row>
    <row r="13" spans="1:8" ht="24" customHeight="1" x14ac:dyDescent="0.2">
      <c r="A13" s="55"/>
      <c r="B13" s="53"/>
      <c r="C13" s="54"/>
    </row>
    <row r="14" spans="1:8" ht="24" customHeight="1" x14ac:dyDescent="0.2">
      <c r="A14" s="56"/>
      <c r="B14" s="53"/>
      <c r="C14" s="54"/>
    </row>
    <row r="15" spans="1:8" ht="24" customHeight="1" x14ac:dyDescent="0.2">
      <c r="A15" s="56"/>
      <c r="B15" s="53"/>
      <c r="C15" s="54"/>
    </row>
    <row r="16" spans="1:8" ht="24" customHeight="1" x14ac:dyDescent="0.2">
      <c r="A16" s="56"/>
      <c r="B16" s="53"/>
      <c r="C16" s="54"/>
    </row>
    <row r="17" spans="1:3" ht="24" customHeight="1" x14ac:dyDescent="0.2">
      <c r="A17" s="56"/>
      <c r="B17" s="53"/>
      <c r="C17" s="54"/>
    </row>
    <row r="18" spans="1:3" ht="24" customHeight="1" x14ac:dyDescent="0.2">
      <c r="A18" s="56"/>
      <c r="B18" s="53"/>
      <c r="C18" s="54"/>
    </row>
  </sheetData>
  <sheetProtection algorithmName="SHA-512" hashValue="MaMkuLi1VqAmpWDbznDFR8Kt5N/B4oegITBLIZVcQbc4Tm2oQBj9lGR4kJtCGq+2KfsWRGcY7X42Y9EW0auKcQ==" saltValue="g9TD7M0mf6zfLO773+WY8A==" spinCount="100000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RowHeight="12" customHeight="1" x14ac:dyDescent="0.2"/>
  <cols>
    <col min="1" max="18" width="5.7109375" style="17" customWidth="1"/>
    <col min="19" max="16384" width="11.42578125" style="17"/>
  </cols>
  <sheetData>
    <row r="1" spans="1:18" s="41" customFormat="1" ht="15" customHeight="1" x14ac:dyDescent="0.2"/>
    <row r="2" spans="1:18" s="41" customFormat="1" ht="15" customHeight="1" x14ac:dyDescent="0.2"/>
    <row r="3" spans="1:18" s="41" customFormat="1" ht="15" customHeight="1" x14ac:dyDescent="0.2"/>
    <row r="4" spans="1:18" s="57" customFormat="1" ht="15" customHeight="1" x14ac:dyDescent="0.2"/>
    <row r="5" spans="1:18" s="16" customFormat="1" ht="15" customHeight="1" x14ac:dyDescent="0.2">
      <c r="A5" s="85"/>
      <c r="B5" s="86"/>
      <c r="C5" s="86"/>
      <c r="D5" s="86"/>
      <c r="E5" s="86"/>
      <c r="F5" s="86"/>
      <c r="G5" s="86"/>
      <c r="H5" s="87"/>
    </row>
    <row r="6" spans="1:18" s="16" customFormat="1" ht="15" customHeight="1" x14ac:dyDescent="0.2">
      <c r="A6" s="88"/>
      <c r="B6" s="89"/>
      <c r="C6" s="89"/>
      <c r="D6" s="89"/>
      <c r="E6" s="89"/>
      <c r="F6" s="89"/>
      <c r="G6" s="89"/>
      <c r="H6" s="90"/>
    </row>
    <row r="7" spans="1:18" s="16" customFormat="1" ht="15" customHeight="1" x14ac:dyDescent="0.2">
      <c r="A7" s="88"/>
      <c r="B7" s="89"/>
      <c r="C7" s="89"/>
      <c r="D7" s="89"/>
      <c r="E7" s="89"/>
      <c r="F7" s="89"/>
      <c r="G7" s="89"/>
      <c r="H7" s="90"/>
      <c r="M7" s="97" t="s">
        <v>11</v>
      </c>
      <c r="N7" s="98"/>
      <c r="O7" s="98"/>
      <c r="P7" s="98"/>
      <c r="Q7" s="98"/>
      <c r="R7" s="99"/>
    </row>
    <row r="8" spans="1:18" s="16" customFormat="1" ht="15" customHeight="1" x14ac:dyDescent="0.2">
      <c r="A8" s="88"/>
      <c r="B8" s="89"/>
      <c r="C8" s="89"/>
      <c r="D8" s="89"/>
      <c r="E8" s="89"/>
      <c r="F8" s="89"/>
      <c r="G8" s="89"/>
      <c r="H8" s="90"/>
      <c r="M8" s="102" t="s">
        <v>14</v>
      </c>
      <c r="N8" s="103"/>
      <c r="O8" s="103"/>
      <c r="P8" s="103"/>
      <c r="Q8" s="103"/>
      <c r="R8" s="104"/>
    </row>
    <row r="9" spans="1:18" ht="15" customHeight="1" x14ac:dyDescent="0.2">
      <c r="A9" s="122"/>
      <c r="B9" s="123"/>
      <c r="C9" s="124"/>
      <c r="D9" s="124"/>
      <c r="E9" s="124"/>
      <c r="F9" s="124"/>
      <c r="G9" s="124"/>
      <c r="H9" s="125"/>
      <c r="I9" s="16"/>
      <c r="J9" s="16"/>
      <c r="K9" s="16"/>
      <c r="M9" s="113" t="s">
        <v>12</v>
      </c>
      <c r="N9" s="114"/>
      <c r="O9" s="114"/>
      <c r="P9" s="114"/>
      <c r="Q9" s="114"/>
      <c r="R9" s="115"/>
    </row>
    <row r="10" spans="1:18" s="19" customFormat="1" ht="15" customHeight="1" x14ac:dyDescent="0.2">
      <c r="A10" s="24" t="s">
        <v>4</v>
      </c>
      <c r="B10" s="18"/>
      <c r="C10" s="18"/>
      <c r="D10" s="18"/>
      <c r="E10" s="18"/>
      <c r="F10" s="17"/>
      <c r="G10" s="17"/>
      <c r="H10" s="17"/>
      <c r="I10" s="17"/>
      <c r="J10" s="17"/>
      <c r="K10" s="17"/>
      <c r="M10" s="116"/>
      <c r="N10" s="117"/>
      <c r="O10" s="117"/>
      <c r="P10" s="117"/>
      <c r="Q10" s="117"/>
      <c r="R10" s="118"/>
    </row>
    <row r="11" spans="1:18" s="19" customFormat="1" ht="15" customHeight="1" x14ac:dyDescent="0.2">
      <c r="M11" s="116"/>
      <c r="N11" s="117"/>
      <c r="O11" s="117"/>
      <c r="P11" s="117"/>
      <c r="Q11" s="117"/>
      <c r="R11" s="118"/>
    </row>
    <row r="12" spans="1:18" s="19" customFormat="1" ht="15" customHeight="1" x14ac:dyDescent="0.2">
      <c r="A12" s="25" t="s">
        <v>0</v>
      </c>
      <c r="M12" s="119"/>
      <c r="N12" s="120"/>
      <c r="O12" s="120"/>
      <c r="P12" s="120"/>
      <c r="Q12" s="120"/>
      <c r="R12" s="121"/>
    </row>
    <row r="13" spans="1:18" s="19" customFormat="1" ht="15" customHeight="1" x14ac:dyDescent="0.2">
      <c r="A13" s="25" t="s">
        <v>1</v>
      </c>
      <c r="M13" s="113" t="s">
        <v>13</v>
      </c>
      <c r="N13" s="114"/>
      <c r="O13" s="114"/>
      <c r="P13" s="114"/>
      <c r="Q13" s="114"/>
      <c r="R13" s="115"/>
    </row>
    <row r="14" spans="1:18" s="19" customFormat="1" ht="15" customHeight="1" x14ac:dyDescent="0.2">
      <c r="A14" s="25" t="s">
        <v>2</v>
      </c>
      <c r="M14" s="116"/>
      <c r="N14" s="117"/>
      <c r="O14" s="117"/>
      <c r="P14" s="117"/>
      <c r="Q14" s="117"/>
      <c r="R14" s="118"/>
    </row>
    <row r="15" spans="1:18" s="19" customFormat="1" ht="15" customHeight="1" x14ac:dyDescent="0.2">
      <c r="A15" s="25" t="s">
        <v>3</v>
      </c>
      <c r="M15" s="116"/>
      <c r="N15" s="117"/>
      <c r="O15" s="117"/>
      <c r="P15" s="117"/>
      <c r="Q15" s="117"/>
      <c r="R15" s="118"/>
    </row>
    <row r="16" spans="1:18" s="19" customFormat="1" ht="15" customHeight="1" x14ac:dyDescent="0.2">
      <c r="M16" s="119"/>
      <c r="N16" s="120"/>
      <c r="O16" s="120"/>
      <c r="P16" s="120"/>
      <c r="Q16" s="120"/>
      <c r="R16" s="121"/>
    </row>
    <row r="18" spans="1:18" s="18" customFormat="1" ht="15" customHeight="1" x14ac:dyDescent="0.2">
      <c r="A18" s="126" t="s">
        <v>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s="18" customFormat="1" ht="12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18" customFormat="1" ht="12" customHeight="1" x14ac:dyDescent="0.2">
      <c r="A20" s="100" t="s">
        <v>49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8" s="18" customFormat="1" ht="12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18" s="18" customFormat="1" ht="12" customHeight="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s="18" customFormat="1" ht="12" customHeight="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18" ht="12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18" ht="18" customHeight="1" x14ac:dyDescent="0.2">
      <c r="A25" s="17" t="s">
        <v>8</v>
      </c>
      <c r="F25" s="91" t="s">
        <v>46</v>
      </c>
      <c r="G25" s="105"/>
      <c r="H25" s="106"/>
    </row>
    <row r="26" spans="1:18" ht="5.0999999999999996" customHeight="1" x14ac:dyDescent="0.2"/>
    <row r="27" spans="1:18" ht="18" customHeight="1" x14ac:dyDescent="0.2">
      <c r="A27" s="16" t="s">
        <v>58</v>
      </c>
      <c r="F27" s="110"/>
      <c r="G27" s="111"/>
      <c r="H27" s="112"/>
    </row>
    <row r="28" spans="1:18" ht="5.0999999999999996" customHeight="1" x14ac:dyDescent="0.2"/>
    <row r="29" spans="1:18" s="18" customFormat="1" ht="18" customHeight="1" x14ac:dyDescent="0.2">
      <c r="A29" s="18" t="s">
        <v>17</v>
      </c>
      <c r="F29" s="107"/>
      <c r="G29" s="108"/>
      <c r="H29" s="109"/>
    </row>
    <row r="31" spans="1:18" ht="12" customHeight="1" x14ac:dyDescent="0.2">
      <c r="A31" s="17" t="s">
        <v>18</v>
      </c>
    </row>
    <row r="32" spans="1:18" ht="12" customHeight="1" x14ac:dyDescent="0.2">
      <c r="A32" s="17" t="s">
        <v>19</v>
      </c>
    </row>
    <row r="33" spans="1:15" ht="5.0999999999999996" customHeight="1" x14ac:dyDescent="0.2"/>
    <row r="34" spans="1:15" ht="18" customHeight="1" x14ac:dyDescent="0.2">
      <c r="C34" s="21" t="s">
        <v>24</v>
      </c>
      <c r="F34" s="94"/>
      <c r="G34" s="95"/>
      <c r="H34" s="96"/>
      <c r="I34" s="20" t="s">
        <v>20</v>
      </c>
      <c r="J34" s="94"/>
      <c r="K34" s="95"/>
      <c r="L34" s="96"/>
    </row>
    <row r="35" spans="1:15" ht="5.0999999999999996" customHeight="1" x14ac:dyDescent="0.2"/>
    <row r="36" spans="1:15" ht="18" customHeight="1" x14ac:dyDescent="0.2">
      <c r="C36" s="16" t="s">
        <v>59</v>
      </c>
      <c r="F36" s="133" t="str">
        <f>'Übersicht geplante Ausgaben'!Q56</f>
        <v/>
      </c>
      <c r="G36" s="134"/>
      <c r="H36" s="134"/>
      <c r="I36" s="134"/>
      <c r="J36" s="134"/>
      <c r="K36" s="134"/>
      <c r="L36" s="135"/>
    </row>
    <row r="38" spans="1:15" ht="12" customHeight="1" x14ac:dyDescent="0.2">
      <c r="A38" s="16" t="s">
        <v>42</v>
      </c>
    </row>
    <row r="39" spans="1:15" ht="12" customHeight="1" x14ac:dyDescent="0.2">
      <c r="A39" s="16" t="s">
        <v>43</v>
      </c>
    </row>
    <row r="40" spans="1:15" ht="12" customHeight="1" x14ac:dyDescent="0.2">
      <c r="A40" s="16" t="s">
        <v>44</v>
      </c>
    </row>
    <row r="42" spans="1:15" ht="12" customHeight="1" x14ac:dyDescent="0.2">
      <c r="A42" s="17" t="s">
        <v>23</v>
      </c>
    </row>
    <row r="43" spans="1:15" ht="5.0999999999999996" customHeight="1" x14ac:dyDescent="0.2"/>
    <row r="44" spans="1:15" s="42" customFormat="1" ht="18" customHeight="1" x14ac:dyDescent="0.2">
      <c r="A44" s="42" t="s">
        <v>6</v>
      </c>
      <c r="F44" s="91"/>
      <c r="G44" s="92"/>
      <c r="H44" s="92"/>
      <c r="I44" s="92"/>
      <c r="J44" s="92"/>
      <c r="K44" s="92"/>
      <c r="L44" s="92"/>
      <c r="M44" s="92"/>
      <c r="N44" s="93"/>
    </row>
    <row r="45" spans="1:15" s="42" customFormat="1" ht="5.0999999999999996" customHeight="1" x14ac:dyDescent="0.2"/>
    <row r="46" spans="1:15" s="42" customFormat="1" ht="18" customHeight="1" x14ac:dyDescent="0.2">
      <c r="A46" s="42" t="s">
        <v>7</v>
      </c>
      <c r="F46" s="91"/>
      <c r="G46" s="92"/>
      <c r="H46" s="92"/>
      <c r="I46" s="92"/>
      <c r="J46" s="92"/>
      <c r="K46" s="92"/>
      <c r="L46" s="92"/>
      <c r="M46" s="92"/>
      <c r="N46" s="93"/>
      <c r="O46" s="43" t="s">
        <v>22</v>
      </c>
    </row>
    <row r="47" spans="1:15" s="42" customFormat="1" ht="5.0999999999999996" customHeight="1" x14ac:dyDescent="0.2"/>
    <row r="48" spans="1:15" s="42" customFormat="1" ht="18" customHeight="1" x14ac:dyDescent="0.2">
      <c r="A48" s="44" t="s">
        <v>33</v>
      </c>
      <c r="F48" s="91"/>
      <c r="G48" s="92"/>
      <c r="H48" s="92"/>
      <c r="I48" s="92"/>
      <c r="J48" s="92"/>
      <c r="K48" s="92"/>
      <c r="L48" s="92"/>
      <c r="M48" s="92"/>
      <c r="N48" s="93"/>
    </row>
    <row r="49" spans="1:18" s="42" customFormat="1" ht="5.0999999999999996" customHeight="1" x14ac:dyDescent="0.2"/>
    <row r="50" spans="1:18" s="42" customFormat="1" ht="18" customHeight="1" x14ac:dyDescent="0.2">
      <c r="A50" s="44" t="s">
        <v>34</v>
      </c>
      <c r="F50" s="91"/>
      <c r="G50" s="92"/>
      <c r="H50" s="92"/>
      <c r="I50" s="92"/>
      <c r="J50" s="92"/>
      <c r="K50" s="92"/>
      <c r="L50" s="92"/>
      <c r="M50" s="92"/>
      <c r="N50" s="93"/>
    </row>
    <row r="56" spans="1:18" s="22" customFormat="1" ht="12" customHeight="1" x14ac:dyDescent="0.2">
      <c r="A56" s="129"/>
      <c r="B56" s="129"/>
      <c r="C56" s="129"/>
      <c r="D56" s="129"/>
      <c r="E56" s="129"/>
      <c r="F56" s="18"/>
      <c r="G56" s="130"/>
      <c r="H56" s="130"/>
      <c r="I56" s="130"/>
      <c r="J56" s="130"/>
      <c r="K56" s="130"/>
      <c r="M56" s="129"/>
      <c r="N56" s="129"/>
      <c r="O56" s="129"/>
      <c r="P56" s="129"/>
      <c r="Q56" s="129"/>
      <c r="R56" s="129"/>
    </row>
    <row r="57" spans="1:18" s="22" customFormat="1" ht="12" customHeight="1" x14ac:dyDescent="0.2">
      <c r="A57" s="131"/>
      <c r="B57" s="131"/>
      <c r="C57" s="131"/>
      <c r="D57" s="127">
        <f ca="1">TODAY()</f>
        <v>43760</v>
      </c>
      <c r="E57" s="128"/>
      <c r="F57" s="17"/>
      <c r="G57" s="132"/>
      <c r="H57" s="132"/>
      <c r="I57" s="132"/>
      <c r="J57" s="132"/>
      <c r="K57" s="132"/>
      <c r="M57" s="132"/>
      <c r="N57" s="132"/>
      <c r="O57" s="132"/>
      <c r="P57" s="132"/>
      <c r="Q57" s="132"/>
      <c r="R57" s="132"/>
    </row>
    <row r="58" spans="1:18" s="22" customFormat="1" ht="12" customHeight="1" x14ac:dyDescent="0.2">
      <c r="A58" s="31" t="s">
        <v>15</v>
      </c>
      <c r="B58" s="31"/>
      <c r="C58" s="31"/>
      <c r="D58" s="31"/>
      <c r="E58" s="31"/>
      <c r="F58" s="32"/>
      <c r="G58" s="30" t="s">
        <v>21</v>
      </c>
      <c r="H58" s="30"/>
      <c r="I58" s="30"/>
      <c r="J58" s="30"/>
      <c r="K58" s="30"/>
      <c r="M58" s="33" t="s">
        <v>45</v>
      </c>
      <c r="N58" s="29"/>
      <c r="O58" s="29"/>
      <c r="P58" s="29"/>
      <c r="Q58" s="29"/>
      <c r="R58" s="29"/>
    </row>
    <row r="60" spans="1:18" ht="12" customHeight="1" x14ac:dyDescent="0.2">
      <c r="A60" s="23" t="s">
        <v>35</v>
      </c>
    </row>
    <row r="67" spans="1:1" ht="12" customHeight="1" x14ac:dyDescent="0.2">
      <c r="A67" s="45" t="str">
        <f>Änderungsdoku!$A$5</f>
        <v>Mittelanforderung Förderung der Familienerholung (Überregionale Familienförderung)</v>
      </c>
    </row>
    <row r="68" spans="1:1" ht="12" customHeight="1" x14ac:dyDescent="0.2">
      <c r="A68" s="45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22.10.19</v>
      </c>
    </row>
  </sheetData>
  <sheetProtection password="EDE9" sheet="1" objects="1" scenarios="1" selectLockedCells="1"/>
  <mergeCells count="29">
    <mergeCell ref="C9:H9"/>
    <mergeCell ref="A18:R18"/>
    <mergeCell ref="D57:E57"/>
    <mergeCell ref="A56:E56"/>
    <mergeCell ref="G56:K56"/>
    <mergeCell ref="A57:C57"/>
    <mergeCell ref="F46:N46"/>
    <mergeCell ref="F50:N50"/>
    <mergeCell ref="F48:N48"/>
    <mergeCell ref="G57:K57"/>
    <mergeCell ref="M57:R57"/>
    <mergeCell ref="M56:R56"/>
    <mergeCell ref="F36:L36"/>
    <mergeCell ref="A5:H5"/>
    <mergeCell ref="A6:H6"/>
    <mergeCell ref="A7:H7"/>
    <mergeCell ref="A8:H8"/>
    <mergeCell ref="F44:N44"/>
    <mergeCell ref="J34:L34"/>
    <mergeCell ref="M7:R7"/>
    <mergeCell ref="A20:R24"/>
    <mergeCell ref="M8:R8"/>
    <mergeCell ref="F25:H25"/>
    <mergeCell ref="F29:H29"/>
    <mergeCell ref="F34:H34"/>
    <mergeCell ref="F27:H27"/>
    <mergeCell ref="M9:R12"/>
    <mergeCell ref="M13:R16"/>
    <mergeCell ref="A9:B9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2"/>
  <sheetViews>
    <sheetView showGridLines="0" zoomScaleNormal="100" zoomScaleSheetLayoutView="75" workbookViewId="0">
      <selection activeCell="I15" sqref="I15:K15"/>
    </sheetView>
  </sheetViews>
  <sheetFormatPr baseColWidth="10" defaultRowHeight="12" x14ac:dyDescent="0.2"/>
  <cols>
    <col min="1" max="7" width="5.7109375" style="1" customWidth="1"/>
    <col min="8" max="8" width="1.7109375" style="1" customWidth="1"/>
    <col min="9" max="11" width="5.7109375" style="1" customWidth="1"/>
    <col min="12" max="12" width="1.7109375" style="1" customWidth="1"/>
    <col min="13" max="15" width="5.7109375" style="1" customWidth="1"/>
    <col min="16" max="16" width="1.7109375" style="1" customWidth="1"/>
    <col min="17" max="19" width="5.7109375" style="1" customWidth="1"/>
    <col min="20" max="20" width="1.7109375" style="1" customWidth="1"/>
    <col min="21" max="16384" width="11.42578125" style="1"/>
  </cols>
  <sheetData>
    <row r="1" spans="1:20" ht="15" customHeight="1" x14ac:dyDescent="0.2">
      <c r="A1" s="13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P1" s="26" t="s">
        <v>16</v>
      </c>
      <c r="Q1" s="168" t="str">
        <f>Mittelanforderung!F25</f>
        <v>F-FF</v>
      </c>
      <c r="R1" s="169"/>
      <c r="S1" s="169"/>
      <c r="T1" s="170"/>
    </row>
    <row r="2" spans="1:20" ht="15" customHeight="1" x14ac:dyDescent="0.2">
      <c r="L2" s="2"/>
      <c r="M2" s="2"/>
      <c r="N2" s="2"/>
      <c r="O2" s="3"/>
      <c r="P2" s="2"/>
      <c r="Q2" s="2"/>
      <c r="T2" s="34" t="str">
        <f>Mittelanforderung!$A$67</f>
        <v>Mittelanforderung Förderung der Familienerholung (Überregionale Familienförderung)</v>
      </c>
    </row>
    <row r="3" spans="1:20" ht="15" customHeight="1" x14ac:dyDescent="0.2">
      <c r="L3" s="2"/>
      <c r="M3" s="2"/>
      <c r="N3" s="2"/>
      <c r="O3" s="3"/>
      <c r="P3" s="2"/>
      <c r="Q3" s="2"/>
      <c r="T3" s="35" t="str">
        <f>Mittelanforderung!$A$68</f>
        <v>Formularversion: V 1.0 vom 22.10.19</v>
      </c>
    </row>
    <row r="4" spans="1:20" ht="15" customHeight="1" x14ac:dyDescent="0.2">
      <c r="A4" s="1" t="str">
        <f ca="1">CONCATENATE("Mittelanforderung vom ",IF(Mittelanforderung!$D$57="","__________",TEXT(Mittelanforderung!$D$57,"TT.MM.JJJJ")))</f>
        <v>Mittelanforderung vom 22.10.2019</v>
      </c>
      <c r="L4" s="2"/>
      <c r="M4" s="2"/>
      <c r="N4" s="2"/>
      <c r="O4" s="3"/>
      <c r="P4" s="2"/>
      <c r="Q4" s="2"/>
      <c r="R4" s="35"/>
    </row>
    <row r="5" spans="1:20" ht="5.0999999999999996" customHeight="1" x14ac:dyDescent="0.2">
      <c r="L5" s="2"/>
      <c r="M5" s="2"/>
      <c r="N5" s="2"/>
      <c r="O5" s="3"/>
      <c r="P5" s="2"/>
      <c r="Q5" s="2"/>
    </row>
    <row r="6" spans="1:20" ht="15" customHeight="1" x14ac:dyDescent="0.2">
      <c r="A6" s="13" t="str">
        <f>CONCATENATE("Mittelbedarfsplanung für den Zeitaum vom ",IF(Mittelanforderung!F34="","__________",TEXT(Mittelanforderung!F34,"TT.MM.JJJJ"))," bis ",IF(Mittelanforderung!J34="","__________",TEXT(Mittelanforderung!J34,"TT.MM.JJJJ")))</f>
        <v>Mittelbedarfsplanung für den Zeitaum vom __________ bis __________</v>
      </c>
      <c r="L6" s="2"/>
      <c r="M6" s="2"/>
      <c r="N6" s="2"/>
      <c r="O6" s="3"/>
      <c r="P6" s="2"/>
      <c r="Q6" s="2"/>
    </row>
    <row r="7" spans="1:20" ht="12" customHeight="1" x14ac:dyDescent="0.2">
      <c r="L7" s="2"/>
      <c r="M7" s="2"/>
      <c r="N7" s="2"/>
      <c r="O7" s="3"/>
      <c r="P7" s="2"/>
      <c r="Q7" s="2"/>
    </row>
    <row r="8" spans="1:20" ht="18" customHeight="1" x14ac:dyDescent="0.2">
      <c r="A8" s="71" t="s">
        <v>57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1:20" s="60" customFormat="1" ht="5.0999999999999996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9"/>
    </row>
    <row r="10" spans="1:20" s="60" customFormat="1" ht="18" customHeight="1" x14ac:dyDescent="0.2">
      <c r="A10" s="73" t="s">
        <v>9</v>
      </c>
      <c r="B10" s="136" t="s">
        <v>50</v>
      </c>
      <c r="C10" s="136"/>
      <c r="D10" s="136"/>
      <c r="E10" s="136"/>
      <c r="F10" s="136"/>
      <c r="G10" s="136"/>
      <c r="H10" s="61"/>
      <c r="I10" s="137" t="s">
        <v>65</v>
      </c>
      <c r="J10" s="138"/>
      <c r="K10" s="139"/>
      <c r="L10" s="62"/>
      <c r="M10" s="137" t="s">
        <v>51</v>
      </c>
      <c r="N10" s="138"/>
      <c r="O10" s="139"/>
      <c r="P10" s="63"/>
      <c r="Q10" s="146" t="s">
        <v>52</v>
      </c>
      <c r="R10" s="147"/>
      <c r="S10" s="148"/>
      <c r="T10" s="63"/>
    </row>
    <row r="11" spans="1:20" s="60" customFormat="1" ht="12" customHeight="1" x14ac:dyDescent="0.2">
      <c r="A11" s="73"/>
      <c r="B11" s="136"/>
      <c r="C11" s="136"/>
      <c r="D11" s="136"/>
      <c r="E11" s="136"/>
      <c r="F11" s="136"/>
      <c r="G11" s="136"/>
      <c r="H11" s="61"/>
      <c r="I11" s="140"/>
      <c r="J11" s="141"/>
      <c r="K11" s="142"/>
      <c r="L11" s="62"/>
      <c r="M11" s="140"/>
      <c r="N11" s="141"/>
      <c r="O11" s="142"/>
      <c r="P11" s="63"/>
      <c r="Q11" s="149"/>
      <c r="R11" s="150"/>
      <c r="S11" s="151"/>
      <c r="T11" s="63"/>
    </row>
    <row r="12" spans="1:20" s="60" customFormat="1" ht="12" customHeight="1" x14ac:dyDescent="0.2">
      <c r="A12" s="73"/>
      <c r="B12" s="64"/>
      <c r="C12" s="64"/>
      <c r="D12" s="64"/>
      <c r="E12" s="64"/>
      <c r="F12" s="64"/>
      <c r="G12" s="64"/>
      <c r="H12" s="61"/>
      <c r="I12" s="140"/>
      <c r="J12" s="141"/>
      <c r="K12" s="142"/>
      <c r="L12" s="62"/>
      <c r="M12" s="140"/>
      <c r="N12" s="141"/>
      <c r="O12" s="142"/>
      <c r="P12" s="63"/>
      <c r="Q12" s="152"/>
      <c r="R12" s="150"/>
      <c r="S12" s="151"/>
      <c r="T12" s="63"/>
    </row>
    <row r="13" spans="1:20" s="60" customFormat="1" ht="12" customHeight="1" x14ac:dyDescent="0.2">
      <c r="A13" s="73"/>
      <c r="B13" s="64"/>
      <c r="C13" s="64"/>
      <c r="D13" s="64"/>
      <c r="E13" s="64"/>
      <c r="F13" s="64"/>
      <c r="G13" s="64"/>
      <c r="H13" s="61"/>
      <c r="I13" s="143"/>
      <c r="J13" s="144"/>
      <c r="K13" s="145"/>
      <c r="L13" s="62"/>
      <c r="M13" s="143"/>
      <c r="N13" s="144"/>
      <c r="O13" s="145"/>
      <c r="P13" s="63"/>
      <c r="Q13" s="153"/>
      <c r="R13" s="154"/>
      <c r="S13" s="155"/>
      <c r="T13" s="63"/>
    </row>
    <row r="14" spans="1:20" s="60" customFormat="1" ht="5.0999999999999996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3"/>
      <c r="P14" s="63"/>
      <c r="Q14" s="63"/>
      <c r="R14" s="63"/>
      <c r="S14" s="63"/>
      <c r="T14" s="63"/>
    </row>
    <row r="15" spans="1:20" s="60" customFormat="1" ht="18" customHeight="1" x14ac:dyDescent="0.2">
      <c r="A15" s="61"/>
      <c r="B15" s="75" t="s">
        <v>53</v>
      </c>
      <c r="C15" s="76"/>
      <c r="D15" s="76"/>
      <c r="E15" s="76"/>
      <c r="F15" s="76"/>
      <c r="G15" s="77"/>
      <c r="H15" s="61"/>
      <c r="I15" s="156"/>
      <c r="J15" s="157"/>
      <c r="K15" s="158"/>
      <c r="L15" s="61"/>
      <c r="M15" s="159"/>
      <c r="N15" s="160"/>
      <c r="O15" s="161"/>
      <c r="P15" s="63"/>
      <c r="Q15" s="162">
        <f>ROUND(I15,0)*ROUND(M15,2)</f>
        <v>0</v>
      </c>
      <c r="R15" s="163"/>
      <c r="S15" s="164"/>
      <c r="T15" s="63"/>
    </row>
    <row r="16" spans="1:20" s="69" customFormat="1" ht="5.0999999999999996" customHeight="1" x14ac:dyDescent="0.2">
      <c r="A16" s="74"/>
      <c r="B16" s="65"/>
      <c r="C16" s="66"/>
      <c r="D16" s="66"/>
      <c r="E16" s="66"/>
      <c r="F16" s="66"/>
      <c r="G16" s="66"/>
      <c r="H16" s="66"/>
      <c r="I16" s="70"/>
      <c r="J16" s="70"/>
      <c r="K16" s="70"/>
      <c r="L16" s="66"/>
      <c r="M16" s="66"/>
      <c r="N16" s="66"/>
      <c r="O16" s="67"/>
      <c r="P16" s="67"/>
      <c r="Q16" s="67"/>
      <c r="R16" s="63"/>
      <c r="S16" s="68"/>
      <c r="T16" s="68"/>
    </row>
    <row r="17" spans="1:20" s="60" customFormat="1" ht="18" customHeight="1" x14ac:dyDescent="0.2">
      <c r="A17" s="61"/>
      <c r="B17" s="75" t="s">
        <v>56</v>
      </c>
      <c r="C17" s="76"/>
      <c r="D17" s="76"/>
      <c r="E17" s="76"/>
      <c r="F17" s="76"/>
      <c r="G17" s="77"/>
      <c r="H17" s="61"/>
      <c r="I17" s="156"/>
      <c r="J17" s="157"/>
      <c r="K17" s="158"/>
      <c r="L17" s="61"/>
      <c r="M17" s="159"/>
      <c r="N17" s="160"/>
      <c r="O17" s="161"/>
      <c r="P17" s="63"/>
      <c r="Q17" s="162">
        <f>ROUND(I17,0)*ROUND(M17,2)</f>
        <v>0</v>
      </c>
      <c r="R17" s="163"/>
      <c r="S17" s="164"/>
      <c r="T17" s="63"/>
    </row>
    <row r="18" spans="1:20" s="69" customFormat="1" ht="5.0999999999999996" customHeight="1" x14ac:dyDescent="0.2">
      <c r="A18" s="74"/>
      <c r="B18" s="65"/>
      <c r="C18" s="66"/>
      <c r="D18" s="66"/>
      <c r="E18" s="66"/>
      <c r="F18" s="66"/>
      <c r="G18" s="66"/>
      <c r="H18" s="66"/>
      <c r="I18" s="70"/>
      <c r="J18" s="70"/>
      <c r="K18" s="70"/>
      <c r="L18" s="66"/>
      <c r="M18" s="66"/>
      <c r="N18" s="66"/>
      <c r="O18" s="67"/>
      <c r="P18" s="67"/>
      <c r="Q18" s="67"/>
      <c r="R18" s="63"/>
      <c r="S18" s="68"/>
      <c r="T18" s="68"/>
    </row>
    <row r="19" spans="1:20" s="60" customFormat="1" ht="18" customHeight="1" x14ac:dyDescent="0.2">
      <c r="A19" s="61"/>
      <c r="B19" s="75" t="s">
        <v>54</v>
      </c>
      <c r="C19" s="76"/>
      <c r="D19" s="76"/>
      <c r="E19" s="76"/>
      <c r="F19" s="76"/>
      <c r="G19" s="77"/>
      <c r="H19" s="61"/>
      <c r="I19" s="156"/>
      <c r="J19" s="157"/>
      <c r="K19" s="158"/>
      <c r="L19" s="61"/>
      <c r="M19" s="159"/>
      <c r="N19" s="160"/>
      <c r="O19" s="161"/>
      <c r="P19" s="63"/>
      <c r="Q19" s="162">
        <f>ROUND(I19,0)*ROUND(M19,2)</f>
        <v>0</v>
      </c>
      <c r="R19" s="163"/>
      <c r="S19" s="164"/>
      <c r="T19" s="63"/>
    </row>
    <row r="20" spans="1:20" s="69" customFormat="1" ht="5.0999999999999996" customHeight="1" x14ac:dyDescent="0.2">
      <c r="A20" s="74"/>
      <c r="B20" s="65"/>
      <c r="C20" s="66"/>
      <c r="D20" s="66"/>
      <c r="E20" s="66"/>
      <c r="F20" s="66"/>
      <c r="G20" s="66"/>
      <c r="H20" s="66"/>
      <c r="I20" s="70"/>
      <c r="J20" s="70"/>
      <c r="K20" s="70"/>
      <c r="L20" s="66"/>
      <c r="M20" s="66"/>
      <c r="N20" s="66"/>
      <c r="O20" s="67"/>
      <c r="P20" s="67"/>
      <c r="Q20" s="67"/>
      <c r="R20" s="63"/>
      <c r="S20" s="68"/>
      <c r="T20" s="68"/>
    </row>
    <row r="21" spans="1:20" s="60" customFormat="1" ht="18" customHeight="1" x14ac:dyDescent="0.2">
      <c r="A21" s="61"/>
      <c r="B21" s="75" t="s">
        <v>55</v>
      </c>
      <c r="C21" s="76"/>
      <c r="D21" s="76"/>
      <c r="E21" s="76"/>
      <c r="F21" s="76"/>
      <c r="G21" s="77"/>
      <c r="H21" s="61"/>
      <c r="I21" s="156"/>
      <c r="J21" s="157"/>
      <c r="K21" s="158"/>
      <c r="L21" s="61"/>
      <c r="M21" s="159"/>
      <c r="N21" s="160"/>
      <c r="O21" s="161"/>
      <c r="P21" s="63"/>
      <c r="Q21" s="162">
        <f>ROUND(I21,0)*ROUND(M21,2)</f>
        <v>0</v>
      </c>
      <c r="R21" s="163"/>
      <c r="S21" s="164"/>
      <c r="T21" s="63"/>
    </row>
    <row r="22" spans="1:20" s="69" customFormat="1" ht="12" customHeight="1" x14ac:dyDescent="0.2">
      <c r="A22" s="7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7"/>
      <c r="Q22" s="67"/>
      <c r="R22" s="63"/>
      <c r="S22" s="68"/>
      <c r="T22" s="68"/>
    </row>
    <row r="23" spans="1:20" s="69" customFormat="1" ht="18" customHeight="1" thickBot="1" x14ac:dyDescent="0.25">
      <c r="B23" s="78" t="s">
        <v>47</v>
      </c>
      <c r="C23" s="79"/>
      <c r="D23" s="79"/>
      <c r="E23" s="79"/>
      <c r="F23" s="79"/>
      <c r="G23" s="79"/>
      <c r="H23" s="79"/>
      <c r="I23" s="80"/>
      <c r="J23" s="80"/>
      <c r="K23" s="79"/>
      <c r="L23" s="79"/>
      <c r="M23" s="80"/>
      <c r="N23" s="80"/>
      <c r="O23" s="80"/>
      <c r="P23" s="80"/>
      <c r="Q23" s="181">
        <f>SUM(Q15:Q21)</f>
        <v>0</v>
      </c>
      <c r="R23" s="182"/>
      <c r="S23" s="183"/>
      <c r="T23" s="68"/>
    </row>
    <row r="24" spans="1:20" ht="12" customHeight="1" thickTop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" t="s">
        <v>10</v>
      </c>
      <c r="R24" s="7"/>
    </row>
    <row r="25" spans="1:20" ht="18" customHeight="1" x14ac:dyDescent="0.2">
      <c r="A25" s="71" t="s">
        <v>62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s="60" customFormat="1" ht="5.0999999999999996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T26" s="59"/>
    </row>
    <row r="27" spans="1:20" s="60" customFormat="1" ht="18" customHeight="1" x14ac:dyDescent="0.2">
      <c r="A27" s="73" t="s">
        <v>60</v>
      </c>
      <c r="B27" s="64" t="s">
        <v>61</v>
      </c>
      <c r="C27" s="64"/>
      <c r="D27" s="64"/>
      <c r="E27" s="64"/>
      <c r="F27" s="64"/>
      <c r="G27" s="64"/>
      <c r="H27" s="61"/>
      <c r="I27" s="137" t="s">
        <v>64</v>
      </c>
      <c r="J27" s="138"/>
      <c r="K27" s="139"/>
      <c r="L27" s="62"/>
      <c r="M27" s="137" t="s">
        <v>51</v>
      </c>
      <c r="N27" s="138"/>
      <c r="O27" s="139"/>
      <c r="P27" s="63"/>
      <c r="Q27" s="146" t="s">
        <v>52</v>
      </c>
      <c r="R27" s="147"/>
      <c r="S27" s="148"/>
      <c r="T27" s="63"/>
    </row>
    <row r="28" spans="1:20" s="60" customFormat="1" ht="12" customHeight="1" x14ac:dyDescent="0.2">
      <c r="A28" s="73"/>
      <c r="B28" s="64"/>
      <c r="C28" s="64"/>
      <c r="D28" s="64"/>
      <c r="E28" s="64"/>
      <c r="F28" s="64"/>
      <c r="G28" s="64"/>
      <c r="H28" s="61"/>
      <c r="I28" s="140"/>
      <c r="J28" s="141"/>
      <c r="K28" s="142"/>
      <c r="L28" s="62"/>
      <c r="M28" s="140"/>
      <c r="N28" s="141"/>
      <c r="O28" s="142"/>
      <c r="P28" s="63"/>
      <c r="Q28" s="149"/>
      <c r="R28" s="150"/>
      <c r="S28" s="151"/>
      <c r="T28" s="63"/>
    </row>
    <row r="29" spans="1:20" s="60" customFormat="1" ht="12" customHeight="1" x14ac:dyDescent="0.2">
      <c r="A29" s="73"/>
      <c r="B29" s="64"/>
      <c r="C29" s="64"/>
      <c r="D29" s="64"/>
      <c r="E29" s="64"/>
      <c r="F29" s="64"/>
      <c r="G29" s="64"/>
      <c r="H29" s="61"/>
      <c r="I29" s="140"/>
      <c r="J29" s="141"/>
      <c r="K29" s="142"/>
      <c r="L29" s="62"/>
      <c r="M29" s="140"/>
      <c r="N29" s="141"/>
      <c r="O29" s="142"/>
      <c r="P29" s="63"/>
      <c r="Q29" s="152"/>
      <c r="R29" s="150"/>
      <c r="S29" s="151"/>
      <c r="T29" s="63"/>
    </row>
    <row r="30" spans="1:20" s="60" customFormat="1" ht="12" customHeight="1" x14ac:dyDescent="0.2">
      <c r="A30" s="73"/>
      <c r="B30" s="64"/>
      <c r="C30" s="64"/>
      <c r="D30" s="64"/>
      <c r="E30" s="64"/>
      <c r="F30" s="64"/>
      <c r="G30" s="64"/>
      <c r="H30" s="61"/>
      <c r="I30" s="143"/>
      <c r="J30" s="144"/>
      <c r="K30" s="145"/>
      <c r="L30" s="62"/>
      <c r="M30" s="143"/>
      <c r="N30" s="144"/>
      <c r="O30" s="145"/>
      <c r="P30" s="63"/>
      <c r="Q30" s="153"/>
      <c r="R30" s="154"/>
      <c r="S30" s="155"/>
      <c r="T30" s="63"/>
    </row>
    <row r="31" spans="1:20" s="60" customFormat="1" ht="5.0999999999999996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3"/>
      <c r="P31" s="63"/>
      <c r="Q31" s="63"/>
      <c r="R31" s="63"/>
      <c r="S31" s="63"/>
      <c r="T31" s="63"/>
    </row>
    <row r="32" spans="1:20" s="60" customFormat="1" ht="18" customHeight="1" x14ac:dyDescent="0.2">
      <c r="A32" s="61"/>
      <c r="B32" s="75" t="s">
        <v>53</v>
      </c>
      <c r="C32" s="76"/>
      <c r="D32" s="76"/>
      <c r="E32" s="76"/>
      <c r="F32" s="76"/>
      <c r="G32" s="77"/>
      <c r="H32" s="61"/>
      <c r="I32" s="165">
        <f>ROUND(I15,0)</f>
        <v>0</v>
      </c>
      <c r="J32" s="166"/>
      <c r="K32" s="167"/>
      <c r="L32" s="61"/>
      <c r="M32" s="159"/>
      <c r="N32" s="160"/>
      <c r="O32" s="161"/>
      <c r="P32" s="63"/>
      <c r="Q32" s="162">
        <f>ROUND(I32,0)*ROUND(M32,2)</f>
        <v>0</v>
      </c>
      <c r="R32" s="163"/>
      <c r="S32" s="164"/>
      <c r="T32" s="63"/>
    </row>
    <row r="33" spans="1:20" s="69" customFormat="1" ht="5.0999999999999996" customHeight="1" x14ac:dyDescent="0.2">
      <c r="A33" s="74"/>
      <c r="B33" s="65"/>
      <c r="C33" s="66"/>
      <c r="D33" s="66"/>
      <c r="E33" s="66"/>
      <c r="F33" s="66"/>
      <c r="G33" s="66"/>
      <c r="H33" s="66"/>
      <c r="I33" s="70"/>
      <c r="J33" s="70"/>
      <c r="K33" s="70"/>
      <c r="L33" s="66"/>
      <c r="M33" s="66"/>
      <c r="N33" s="66"/>
      <c r="O33" s="67"/>
      <c r="P33" s="67"/>
      <c r="Q33" s="67"/>
      <c r="R33" s="63"/>
      <c r="S33" s="68"/>
      <c r="T33" s="68"/>
    </row>
    <row r="34" spans="1:20" s="60" customFormat="1" ht="18" customHeight="1" x14ac:dyDescent="0.2">
      <c r="A34" s="61"/>
      <c r="B34" s="75" t="s">
        <v>56</v>
      </c>
      <c r="C34" s="76"/>
      <c r="D34" s="76"/>
      <c r="E34" s="76"/>
      <c r="F34" s="76"/>
      <c r="G34" s="77"/>
      <c r="H34" s="61"/>
      <c r="I34" s="165">
        <f>ROUND(I17,0)</f>
        <v>0</v>
      </c>
      <c r="J34" s="166"/>
      <c r="K34" s="167"/>
      <c r="L34" s="61"/>
      <c r="M34" s="159"/>
      <c r="N34" s="160"/>
      <c r="O34" s="161"/>
      <c r="P34" s="63"/>
      <c r="Q34" s="162">
        <f>ROUND(I34,0)*ROUND(M34,2)</f>
        <v>0</v>
      </c>
      <c r="R34" s="163"/>
      <c r="S34" s="164"/>
      <c r="T34" s="63"/>
    </row>
    <row r="35" spans="1:20" s="69" customFormat="1" ht="5.0999999999999996" customHeight="1" x14ac:dyDescent="0.2">
      <c r="A35" s="74"/>
      <c r="B35" s="65"/>
      <c r="C35" s="66"/>
      <c r="D35" s="66"/>
      <c r="E35" s="66"/>
      <c r="F35" s="66"/>
      <c r="G35" s="66"/>
      <c r="H35" s="66"/>
      <c r="I35" s="70"/>
      <c r="J35" s="70"/>
      <c r="K35" s="70"/>
      <c r="L35" s="66"/>
      <c r="M35" s="66"/>
      <c r="N35" s="66"/>
      <c r="O35" s="67"/>
      <c r="P35" s="67"/>
      <c r="Q35" s="67"/>
      <c r="R35" s="63"/>
      <c r="S35" s="68"/>
      <c r="T35" s="68"/>
    </row>
    <row r="36" spans="1:20" s="60" customFormat="1" ht="18" customHeight="1" x14ac:dyDescent="0.2">
      <c r="A36" s="61"/>
      <c r="B36" s="75" t="s">
        <v>54</v>
      </c>
      <c r="C36" s="76"/>
      <c r="D36" s="76"/>
      <c r="E36" s="76"/>
      <c r="F36" s="76"/>
      <c r="G36" s="77"/>
      <c r="H36" s="61"/>
      <c r="I36" s="165">
        <f>ROUND(I19,0)</f>
        <v>0</v>
      </c>
      <c r="J36" s="166"/>
      <c r="K36" s="167"/>
      <c r="L36" s="61"/>
      <c r="M36" s="159"/>
      <c r="N36" s="160"/>
      <c r="O36" s="161"/>
      <c r="P36" s="63"/>
      <c r="Q36" s="162">
        <f>ROUND(I36,0)*ROUND(M36,2)</f>
        <v>0</v>
      </c>
      <c r="R36" s="163"/>
      <c r="S36" s="164"/>
      <c r="T36" s="63"/>
    </row>
    <row r="37" spans="1:20" s="69" customFormat="1" ht="5.0999999999999996" customHeight="1" x14ac:dyDescent="0.2">
      <c r="A37" s="74"/>
      <c r="B37" s="65"/>
      <c r="C37" s="66"/>
      <c r="D37" s="66"/>
      <c r="E37" s="66"/>
      <c r="F37" s="66"/>
      <c r="G37" s="66"/>
      <c r="H37" s="66"/>
      <c r="I37" s="70"/>
      <c r="J37" s="70"/>
      <c r="K37" s="70"/>
      <c r="L37" s="66"/>
      <c r="M37" s="66"/>
      <c r="N37" s="66"/>
      <c r="O37" s="67"/>
      <c r="P37" s="67"/>
      <c r="Q37" s="67"/>
      <c r="R37" s="63"/>
      <c r="S37" s="68"/>
      <c r="T37" s="68"/>
    </row>
    <row r="38" spans="1:20" s="60" customFormat="1" ht="18" customHeight="1" x14ac:dyDescent="0.2">
      <c r="A38" s="61"/>
      <c r="B38" s="75" t="s">
        <v>55</v>
      </c>
      <c r="C38" s="76"/>
      <c r="D38" s="76"/>
      <c r="E38" s="76"/>
      <c r="F38" s="76"/>
      <c r="G38" s="77"/>
      <c r="H38" s="61"/>
      <c r="I38" s="165">
        <f>ROUND(I21,0)</f>
        <v>0</v>
      </c>
      <c r="J38" s="166"/>
      <c r="K38" s="167"/>
      <c r="L38" s="61"/>
      <c r="M38" s="159"/>
      <c r="N38" s="160"/>
      <c r="O38" s="161"/>
      <c r="P38" s="63"/>
      <c r="Q38" s="162">
        <f>ROUND(I38,0)*ROUND(M38,2)</f>
        <v>0</v>
      </c>
      <c r="R38" s="163"/>
      <c r="S38" s="164"/>
      <c r="T38" s="63"/>
    </row>
    <row r="39" spans="1:20" s="69" customFormat="1" ht="12" customHeight="1" x14ac:dyDescent="0.2">
      <c r="A39" s="74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  <c r="P39" s="67"/>
      <c r="Q39" s="67"/>
      <c r="R39" s="63"/>
      <c r="S39" s="68"/>
      <c r="T39" s="68"/>
    </row>
    <row r="40" spans="1:20" s="69" customFormat="1" ht="18" customHeight="1" thickBot="1" x14ac:dyDescent="0.25">
      <c r="B40" s="78" t="s">
        <v>63</v>
      </c>
      <c r="C40" s="79"/>
      <c r="D40" s="79"/>
      <c r="E40" s="79"/>
      <c r="F40" s="79"/>
      <c r="G40" s="79"/>
      <c r="H40" s="79"/>
      <c r="I40" s="80"/>
      <c r="J40" s="80"/>
      <c r="K40" s="79"/>
      <c r="L40" s="79"/>
      <c r="M40" s="80"/>
      <c r="N40" s="80"/>
      <c r="O40" s="80"/>
      <c r="P40" s="80"/>
      <c r="Q40" s="181">
        <f>SUM(Q32:Q38)</f>
        <v>0</v>
      </c>
      <c r="R40" s="182"/>
      <c r="S40" s="183"/>
      <c r="T40" s="68"/>
    </row>
    <row r="41" spans="1:20" ht="12" customHeight="1" thickTop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R41" s="7"/>
    </row>
    <row r="42" spans="1:20" ht="18" customHeight="1" x14ac:dyDescent="0.2">
      <c r="A42" s="36" t="s">
        <v>28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</row>
    <row r="43" spans="1:20" ht="5.0999999999999996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R43" s="7"/>
    </row>
    <row r="44" spans="1:20" ht="18" customHeight="1" x14ac:dyDescent="0.2">
      <c r="A44" s="5"/>
      <c r="B44" s="13" t="str">
        <f>CONCATENATE("Zuwendungsbetrag gemäß aktuellem Bescheid vom ",IF(Mittelanforderung!F29="","__________",TEXT(Mittelanforderung!F29,"TT.MM.JJJJ")))</f>
        <v>Zuwendungsbetrag gemäß aktuellem Bescheid vom __________</v>
      </c>
      <c r="C44" s="5"/>
      <c r="D44" s="5"/>
      <c r="E44" s="5"/>
      <c r="F44" s="5"/>
      <c r="G44" s="5"/>
      <c r="H44" s="5"/>
      <c r="I44" s="5"/>
      <c r="J44" s="5"/>
      <c r="K44" s="5"/>
      <c r="Q44" s="178">
        <f>Mittelanforderung!F27</f>
        <v>0</v>
      </c>
      <c r="R44" s="179"/>
      <c r="S44" s="180"/>
    </row>
    <row r="45" spans="1:20" ht="5.0999999999999996" customHeight="1" x14ac:dyDescent="0.2">
      <c r="A45" s="5"/>
      <c r="D45" s="11"/>
      <c r="E45" s="11"/>
      <c r="F45" s="11"/>
    </row>
    <row r="46" spans="1:20" ht="18" customHeight="1" x14ac:dyDescent="0.2">
      <c r="A46" s="5"/>
      <c r="B46" s="13" t="s">
        <v>27</v>
      </c>
      <c r="C46" s="5"/>
      <c r="D46" s="5"/>
      <c r="E46" s="5"/>
      <c r="F46" s="5"/>
      <c r="G46" s="5"/>
      <c r="H46" s="5"/>
      <c r="I46" s="5"/>
      <c r="J46" s="5"/>
      <c r="K46" s="5"/>
      <c r="Q46" s="172"/>
      <c r="R46" s="173"/>
      <c r="S46" s="174"/>
    </row>
    <row r="47" spans="1:20" ht="5.0999999999999996" customHeight="1" x14ac:dyDescent="0.2">
      <c r="B47" s="6"/>
      <c r="D47" s="12"/>
      <c r="E47" s="12"/>
      <c r="G47" s="12"/>
      <c r="H47" s="12"/>
      <c r="I47" s="12"/>
      <c r="J47" s="12"/>
      <c r="K47" s="12"/>
    </row>
    <row r="48" spans="1:20" ht="18" customHeight="1" thickBot="1" x14ac:dyDescent="0.25">
      <c r="B48" s="8" t="s">
        <v>30</v>
      </c>
      <c r="C48" s="10"/>
      <c r="D48" s="9"/>
      <c r="E48" s="9"/>
      <c r="F48" s="9"/>
      <c r="G48" s="9"/>
      <c r="H48" s="9"/>
      <c r="I48" s="9"/>
      <c r="J48" s="9"/>
      <c r="K48" s="9"/>
      <c r="L48" s="10"/>
      <c r="M48" s="10"/>
      <c r="N48" s="10"/>
      <c r="O48" s="10"/>
      <c r="P48" s="10"/>
      <c r="Q48" s="175">
        <f>IF(Q44-Q46&lt;0,0,Q44-Q46)</f>
        <v>0</v>
      </c>
      <c r="R48" s="176"/>
      <c r="S48" s="177"/>
    </row>
    <row r="49" spans="1:20" ht="12" customHeight="1" thickTop="1" x14ac:dyDescent="0.2">
      <c r="B49" s="5"/>
      <c r="C49" s="6"/>
      <c r="D49" s="40"/>
      <c r="E49" s="40"/>
      <c r="F49" s="40"/>
      <c r="G49" s="40"/>
      <c r="H49" s="40"/>
      <c r="I49" s="40"/>
      <c r="J49" s="40"/>
    </row>
    <row r="50" spans="1:20" ht="18" customHeight="1" x14ac:dyDescent="0.2">
      <c r="B50" s="13" t="s">
        <v>31</v>
      </c>
      <c r="C50" s="5"/>
      <c r="D50" s="5"/>
      <c r="E50" s="5"/>
      <c r="F50" s="5"/>
      <c r="G50" s="5"/>
      <c r="H50" s="5"/>
      <c r="I50" s="5"/>
      <c r="J50" s="5"/>
      <c r="K50" s="5"/>
      <c r="Q50" s="178">
        <f>Q23-Q40</f>
        <v>0</v>
      </c>
      <c r="R50" s="179"/>
      <c r="S50" s="180"/>
    </row>
    <row r="51" spans="1:20" ht="5.0999999999999996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20" ht="18" customHeight="1" x14ac:dyDescent="0.2">
      <c r="B52" s="6" t="s">
        <v>26</v>
      </c>
      <c r="D52" s="12"/>
      <c r="E52" s="12"/>
      <c r="G52" s="12"/>
      <c r="H52" s="12"/>
      <c r="I52" s="12"/>
      <c r="J52" s="12"/>
      <c r="K52" s="12"/>
      <c r="Q52" s="172"/>
      <c r="R52" s="173"/>
      <c r="S52" s="174"/>
    </row>
    <row r="53" spans="1:20" ht="5.0999999999999996" customHeight="1" x14ac:dyDescent="0.2">
      <c r="B53" s="6"/>
      <c r="D53" s="12"/>
      <c r="E53" s="12"/>
      <c r="G53" s="12"/>
      <c r="H53" s="12"/>
      <c r="I53" s="12"/>
      <c r="J53" s="12"/>
      <c r="K53" s="12"/>
    </row>
    <row r="54" spans="1:20" ht="18" customHeight="1" thickBot="1" x14ac:dyDescent="0.25">
      <c r="B54" s="8" t="s">
        <v>32</v>
      </c>
      <c r="C54" s="10"/>
      <c r="D54" s="9"/>
      <c r="E54" s="9"/>
      <c r="F54" s="9"/>
      <c r="G54" s="9"/>
      <c r="H54" s="9"/>
      <c r="I54" s="9"/>
      <c r="J54" s="9"/>
      <c r="K54" s="9"/>
      <c r="L54" s="10"/>
      <c r="M54" s="10"/>
      <c r="N54" s="10"/>
      <c r="O54" s="10"/>
      <c r="P54" s="10"/>
      <c r="Q54" s="175">
        <f>IF(Q50-Q52&lt;0,0,Q50-Q52)</f>
        <v>0</v>
      </c>
      <c r="R54" s="176"/>
      <c r="S54" s="177"/>
    </row>
    <row r="55" spans="1:20" ht="12" customHeight="1" thickTop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O55" s="7"/>
    </row>
    <row r="56" spans="1:20" ht="18" customHeight="1" x14ac:dyDescent="0.2">
      <c r="A56" s="36" t="s">
        <v>29</v>
      </c>
      <c r="B56" s="3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9"/>
      <c r="P56" s="39"/>
      <c r="Q56" s="171" t="str">
        <f>IF(MIN(Q54,Q48)=0,"",MIN(Q54,Q48))</f>
        <v/>
      </c>
      <c r="R56" s="171"/>
      <c r="S56" s="171"/>
      <c r="T56" s="72"/>
    </row>
    <row r="57" spans="1:2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2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2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20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2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2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2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2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5" spans="1:18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6"/>
    </row>
    <row r="106" spans="1:18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6"/>
    </row>
    <row r="109" spans="1:18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15"/>
    </row>
    <row r="113" spans="1:18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15"/>
    </row>
    <row r="115" spans="1:18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6"/>
      <c r="N118" s="6"/>
      <c r="O118" s="6"/>
      <c r="P118" s="6"/>
      <c r="Q118" s="6"/>
      <c r="R118" s="15"/>
    </row>
    <row r="119" spans="1:18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6"/>
    </row>
    <row r="122" spans="1:18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  <c r="M129" s="6"/>
      <c r="N129" s="6"/>
      <c r="O129" s="6"/>
      <c r="P129" s="6"/>
      <c r="Q129" s="6"/>
      <c r="R129" s="6"/>
    </row>
    <row r="130" spans="1:18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6"/>
      <c r="M131" s="6"/>
      <c r="N131" s="6"/>
      <c r="O131" s="6"/>
      <c r="P131" s="6"/>
      <c r="Q131" s="6"/>
      <c r="R131" s="6"/>
    </row>
    <row r="132" spans="1:18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6"/>
      <c r="N138" s="6"/>
      <c r="O138" s="6"/>
      <c r="P138" s="6"/>
      <c r="Q138" s="6"/>
      <c r="R138" s="6"/>
    </row>
    <row r="139" spans="1:18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6"/>
      <c r="N139" s="6"/>
      <c r="O139" s="6"/>
      <c r="P139" s="6"/>
      <c r="Q139" s="6"/>
      <c r="R139" s="6"/>
    </row>
    <row r="140" spans="1:18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6"/>
      <c r="N149" s="6"/>
      <c r="O149" s="6"/>
      <c r="P149" s="6"/>
      <c r="Q149" s="6"/>
      <c r="R149" s="6"/>
    </row>
    <row r="150" spans="1:18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6"/>
      <c r="N164" s="6"/>
      <c r="O164" s="6"/>
      <c r="P164" s="6"/>
      <c r="Q164" s="6"/>
      <c r="R164" s="6"/>
    </row>
    <row r="165" spans="1:18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6"/>
      <c r="N166" s="6"/>
      <c r="O166" s="6"/>
      <c r="P166" s="6"/>
      <c r="Q166" s="6"/>
      <c r="R166" s="6"/>
    </row>
    <row r="167" spans="1:18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6"/>
      <c r="N168" s="6"/>
      <c r="O168" s="6"/>
      <c r="P168" s="6"/>
      <c r="Q168" s="6"/>
      <c r="R168" s="15"/>
    </row>
    <row r="169" spans="1:18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</sheetData>
  <sheetProtection password="EDE9" sheet="1" objects="1" scenarios="1" selectLockedCells="1"/>
  <mergeCells count="41">
    <mergeCell ref="I36:K36"/>
    <mergeCell ref="M36:O36"/>
    <mergeCell ref="Q36:S36"/>
    <mergeCell ref="I38:K38"/>
    <mergeCell ref="M38:O38"/>
    <mergeCell ref="Q38:S38"/>
    <mergeCell ref="Q56:S56"/>
    <mergeCell ref="Q52:S52"/>
    <mergeCell ref="Q48:S48"/>
    <mergeCell ref="Q44:S44"/>
    <mergeCell ref="Q23:S23"/>
    <mergeCell ref="Q27:S30"/>
    <mergeCell ref="Q54:S54"/>
    <mergeCell ref="Q46:S46"/>
    <mergeCell ref="Q50:S50"/>
    <mergeCell ref="Q40:S40"/>
    <mergeCell ref="Q1:T1"/>
    <mergeCell ref="I19:K19"/>
    <mergeCell ref="M19:O19"/>
    <mergeCell ref="Q19:S19"/>
    <mergeCell ref="I21:K21"/>
    <mergeCell ref="M21:O21"/>
    <mergeCell ref="Q21:S21"/>
    <mergeCell ref="I17:K17"/>
    <mergeCell ref="M17:O17"/>
    <mergeCell ref="Q17:S17"/>
    <mergeCell ref="I27:K30"/>
    <mergeCell ref="I32:K32"/>
    <mergeCell ref="I34:K34"/>
    <mergeCell ref="M32:O32"/>
    <mergeCell ref="Q32:S32"/>
    <mergeCell ref="M34:O34"/>
    <mergeCell ref="Q34:S34"/>
    <mergeCell ref="M27:O30"/>
    <mergeCell ref="B10:G11"/>
    <mergeCell ref="I10:K13"/>
    <mergeCell ref="M10:O13"/>
    <mergeCell ref="Q10:S13"/>
    <mergeCell ref="I15:K15"/>
    <mergeCell ref="M15:O15"/>
    <mergeCell ref="Q15:S15"/>
  </mergeCells>
  <phoneticPr fontId="3" type="noConversion"/>
  <conditionalFormatting sqref="Q1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Davina Krismann</cp:lastModifiedBy>
  <cp:lastPrinted>2019-10-08T08:25:01Z</cp:lastPrinted>
  <dcterms:created xsi:type="dcterms:W3CDTF">2010-02-12T07:07:07Z</dcterms:created>
  <dcterms:modified xsi:type="dcterms:W3CDTF">2019-10-22T11:25:30Z</dcterms:modified>
</cp:coreProperties>
</file>