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  <sheet name="Mittelbedarfsplanung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Mittelbedarfsplanung!$A$1:$U$37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4" i="5"/>
  <c r="R21" i="4" l="1"/>
  <c r="R17" i="4" l="1"/>
  <c r="R15" i="4"/>
  <c r="R19" i="4" l="1"/>
  <c r="R31" i="4" l="1"/>
  <c r="R25" i="4" l="1"/>
  <c r="R29" i="4" s="1"/>
  <c r="B25" i="4" l="1"/>
  <c r="R35" i="4" l="1"/>
  <c r="R37" i="4" s="1"/>
  <c r="F34" i="1" s="1"/>
  <c r="A6" i="4" l="1"/>
  <c r="O32" i="1" l="1"/>
  <c r="A67" i="1" l="1"/>
  <c r="D55" i="1" l="1"/>
  <c r="U3" i="4"/>
  <c r="U2" i="4"/>
  <c r="Q1" i="4"/>
  <c r="A4" i="4" l="1"/>
</calcChain>
</file>

<file path=xl/sharedStrings.xml><?xml version="1.0" encoding="utf-8"?>
<sst xmlns="http://schemas.openxmlformats.org/spreadsheetml/2006/main" count="72" uniqueCount="68">
  <si>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</si>
  <si>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</si>
  <si>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</si>
  <si>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</si>
  <si>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</si>
  <si>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</si>
  <si>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</si>
  <si>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</si>
  <si>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</si>
  <si>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</si>
  <si>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</si>
  <si>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</si>
  <si>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</si>
  <si>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</si>
  <si>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</si>
  <si>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</si>
  <si>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</si>
  <si>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</si>
  <si>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>Anlage</t>
    </r>
    <r>
      <rPr>
        <sz val="9"/>
        <rFont val="Arial"/>
        <family val="2"/>
      </rPr>
      <t>:</t>
    </r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</si>
  <si>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</si>
  <si>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</si>
  <si>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</si>
  <si>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</si>
  <si>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</si>
  <si>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</si>
  <si>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</si>
  <si>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</si>
  <si>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</si>
  <si>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</si>
  <si>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</si>
  <si>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</si>
  <si>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</si>
  <si>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</si>
  <si>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</si>
  <si>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</si>
  <si>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</si>
  <si>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</si>
  <si>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Zuwendungsbetrag: (in €)</t>
  </si>
  <si>
    <t>F-FF</t>
  </si>
  <si>
    <t>Betrag
(in €)</t>
  </si>
  <si>
    <t>Erwachsene</t>
  </si>
  <si>
    <t>kindergeldberechtigte Kinder</t>
  </si>
  <si>
    <t>kindergeldberechtigte Kinder mit Behinderung</t>
  </si>
  <si>
    <t>Mittelanforderung Überregionale Familienbildungsangebote (Überregionale Familienförderung)</t>
  </si>
  <si>
    <t>Förderung von überregionalen Familienbildungsangeboten</t>
  </si>
  <si>
    <t>V 1.1</t>
  </si>
  <si>
    <t>Anzahl der TN-
Übernachtungen</t>
  </si>
  <si>
    <t>Pauschale
(in €)</t>
  </si>
  <si>
    <t>Pauschalbetrag zur Finanzierung der Übernachtungs- und Verpflegungsausgaben aus Landesmitteln (in €)</t>
  </si>
  <si>
    <t>Maßnahmebezogene Pauschale</t>
  </si>
  <si>
    <t>Gesamtsumme der Landesmittel (Pauschalbetrag)</t>
  </si>
  <si>
    <r>
      <t xml:space="preserve">Anlage: </t>
    </r>
    <r>
      <rPr>
        <b/>
        <sz val="9"/>
        <rFont val="Arial"/>
        <family val="2"/>
      </rPr>
      <t>Mittelbedarfsplanung</t>
    </r>
  </si>
  <si>
    <t>Mittelbedarfsplanung</t>
  </si>
  <si>
    <t>Änderungen eingetreten sind. Nicht verbrauchte Mittel zeige ich unverzüglich an. Eine Mittelbedarfsplanung für den o. g.</t>
  </si>
  <si>
    <t>Zeitraum habe ich dieser Mittelanforderung beigefügt.</t>
  </si>
  <si>
    <t>Anpassung der Anlage</t>
  </si>
  <si>
    <t>V 1.2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</si>
  <si>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</si>
  <si>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</si>
  <si>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</si>
  <si>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</si>
  <si>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</si>
  <si>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</si>
  <si>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</si>
  <si>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</si>
  <si>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</si>
  <si>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</si>
  <si>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Überregionale Familienförderung - Überregionale Familienbildungsangebote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</si>
</sst>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5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49" fontId="1" fillId="0" borderId="11" xfId="46" applyNumberFormat="1" applyFont="1" applyFill="1" applyBorder="1" applyAlignment="1" applyProtection="1">
      <alignment vertical="center"/>
      <protection hidden="1"/>
    </xf>
    <xf numFmtId="0" fontId="1" fillId="0" borderId="11" xfId="46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49" fontId="4" fillId="0" borderId="0" xfId="46" applyNumberFormat="1" applyFont="1" applyFill="1" applyBorder="1" applyAlignment="1" applyProtection="1">
      <alignment horizontal="left" vertical="center" indent="1"/>
      <protection hidden="1"/>
    </xf>
    <xf numFmtId="49" fontId="1" fillId="0" borderId="0" xfId="46" applyNumberFormat="1" applyFont="1" applyFill="1" applyBorder="1" applyAlignment="1" applyProtection="1">
      <alignment vertical="center"/>
      <protection hidden="1"/>
    </xf>
    <xf numFmtId="49" fontId="3" fillId="0" borderId="0" xfId="46" applyNumberFormat="1" applyFont="1" applyFill="1" applyBorder="1" applyAlignment="1" applyProtection="1">
      <alignment vertical="top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49" fontId="4" fillId="0" borderId="0" xfId="46" applyNumberFormat="1" applyFont="1" applyFill="1" applyBorder="1" applyAlignment="1" applyProtection="1">
      <alignment vertical="center"/>
      <protection hidden="1"/>
    </xf>
    <xf numFmtId="49" fontId="1" fillId="0" borderId="0" xfId="47" applyNumberFormat="1" applyFont="1" applyFill="1" applyBorder="1" applyAlignment="1" applyProtection="1">
      <alignment vertical="center"/>
      <protection hidden="1"/>
    </xf>
    <xf numFmtId="3" fontId="1" fillId="0" borderId="0" xfId="47" applyNumberFormat="1" applyFont="1" applyFill="1" applyBorder="1" applyAlignment="1" applyProtection="1">
      <alignment horizontal="left" vertical="center" indent="1"/>
      <protection hidden="1"/>
    </xf>
    <xf numFmtId="3" fontId="1" fillId="0" borderId="0" xfId="47" applyNumberFormat="1" applyFont="1" applyFill="1" applyBorder="1" applyAlignment="1" applyProtection="1">
      <alignment vertical="center"/>
      <protection hidden="1"/>
    </xf>
    <xf numFmtId="3" fontId="1" fillId="0" borderId="0" xfId="48" applyNumberFormat="1" applyFont="1" applyFill="1" applyBorder="1" applyAlignment="1" applyProtection="1">
      <alignment vertical="center"/>
      <protection hidden="1"/>
    </xf>
    <xf numFmtId="3" fontId="1" fillId="0" borderId="0" xfId="47" applyNumberFormat="1" applyFont="1" applyFill="1" applyBorder="1" applyAlignment="1" applyProtection="1">
      <alignment horizontal="right" vertical="center"/>
      <protection hidden="1"/>
    </xf>
    <xf numFmtId="0" fontId="1" fillId="0" borderId="0" xfId="47" applyFont="1" applyFill="1" applyBorder="1" applyAlignment="1" applyProtection="1">
      <alignment vertical="center"/>
      <protection hidden="1"/>
    </xf>
    <xf numFmtId="0" fontId="1" fillId="0" borderId="0" xfId="47" applyFont="1" applyFill="1" applyAlignment="1" applyProtection="1">
      <alignment vertical="center"/>
      <protection hidden="1"/>
    </xf>
    <xf numFmtId="3" fontId="1" fillId="0" borderId="23" xfId="47" applyNumberFormat="1" applyFont="1" applyFill="1" applyBorder="1" applyAlignment="1" applyProtection="1">
      <alignment horizontal="left" vertical="center" indent="1"/>
      <protection hidden="1"/>
    </xf>
    <xf numFmtId="49" fontId="1" fillId="0" borderId="24" xfId="46" applyNumberFormat="1" applyFont="1" applyFill="1" applyBorder="1" applyAlignment="1" applyProtection="1">
      <alignment vertical="center"/>
      <protection hidden="1"/>
    </xf>
    <xf numFmtId="49" fontId="1" fillId="0" borderId="25" xfId="46" applyNumberFormat="1" applyFont="1" applyFill="1" applyBorder="1" applyAlignment="1" applyProtection="1">
      <alignment vertical="center"/>
      <protection hidden="1"/>
    </xf>
    <xf numFmtId="0" fontId="4" fillId="0" borderId="21" xfId="47" applyFont="1" applyFill="1" applyBorder="1" applyAlignment="1" applyProtection="1">
      <alignment vertical="center"/>
      <protection hidden="1"/>
    </xf>
    <xf numFmtId="3" fontId="4" fillId="0" borderId="21" xfId="47" applyNumberFormat="1" applyFont="1" applyFill="1" applyBorder="1" applyAlignment="1" applyProtection="1">
      <alignment vertical="center"/>
      <protection hidden="1"/>
    </xf>
    <xf numFmtId="0" fontId="1" fillId="0" borderId="21" xfId="47" applyFont="1" applyFill="1" applyBorder="1" applyAlignment="1" applyProtection="1">
      <alignment vertical="center"/>
      <protection hidden="1"/>
    </xf>
    <xf numFmtId="0" fontId="2" fillId="0" borderId="0" xfId="35" applyFont="1" applyFill="1" applyBorder="1" applyAlignment="1" applyProtection="1">
      <alignment vertical="center"/>
      <protection hidden="1"/>
    </xf>
    <xf numFmtId="0" fontId="9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Alignment="1" applyProtection="1">
      <alignment vertical="center"/>
      <protection hidden="1"/>
    </xf>
    <xf numFmtId="0" fontId="2" fillId="0" borderId="0" xfId="35" applyFont="1" applyFill="1" applyAlignment="1" applyProtection="1">
      <alignment horizontal="right" vertical="center"/>
      <protection hidden="1"/>
    </xf>
    <xf numFmtId="0" fontId="8" fillId="0" borderId="0" xfId="35" applyFont="1" applyFill="1" applyAlignment="1" applyProtection="1">
      <alignment horizontal="right" vertical="center"/>
      <protection hidden="1"/>
    </xf>
    <xf numFmtId="0" fontId="8" fillId="0" borderId="0" xfId="35" applyNumberFormat="1" applyFont="1" applyFill="1" applyBorder="1" applyAlignment="1" applyProtection="1">
      <alignment horizontal="left" vertical="center"/>
      <protection hidden="1"/>
    </xf>
    <xf numFmtId="0" fontId="33" fillId="0" borderId="0" xfId="35" applyFont="1" applyFill="1" applyAlignment="1" applyProtection="1">
      <alignment horizontal="right"/>
      <protection hidden="1"/>
    </xf>
    <xf numFmtId="0" fontId="33" fillId="0" borderId="0" xfId="35" applyFont="1" applyFill="1" applyAlignment="1" applyProtection="1">
      <alignment horizontal="right" vertical="top"/>
      <protection hidden="1"/>
    </xf>
    <xf numFmtId="0" fontId="4" fillId="20" borderId="12" xfId="35" applyFont="1" applyFill="1" applyBorder="1" applyAlignment="1" applyProtection="1">
      <alignment horizontal="left" vertical="center" indent="1"/>
      <protection hidden="1"/>
    </xf>
    <xf numFmtId="0" fontId="4" fillId="20" borderId="10" xfId="35" applyFont="1" applyFill="1" applyBorder="1" applyAlignment="1" applyProtection="1">
      <alignment vertical="center"/>
      <protection hidden="1"/>
    </xf>
    <xf numFmtId="0" fontId="4" fillId="20" borderId="13" xfId="35" applyFont="1" applyFill="1" applyBorder="1" applyAlignment="1" applyProtection="1">
      <alignment vertical="center"/>
      <protection hidden="1"/>
    </xf>
    <xf numFmtId="0" fontId="4" fillId="0" borderId="0" xfId="35" applyFont="1" applyFill="1" applyAlignment="1" applyProtection="1">
      <alignment vertical="center"/>
      <protection hidden="1"/>
    </xf>
    <xf numFmtId="4" fontId="1" fillId="0" borderId="0" xfId="35" applyNumberFormat="1" applyFont="1" applyFill="1" applyBorder="1" applyAlignment="1" applyProtection="1">
      <alignment horizontal="right" vertical="center" indent="1"/>
      <protection hidden="1"/>
    </xf>
    <xf numFmtId="0" fontId="4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horizontal="left" vertical="center" indent="2"/>
      <protection hidden="1"/>
    </xf>
    <xf numFmtId="0" fontId="3" fillId="0" borderId="0" xfId="35" applyFont="1" applyFill="1" applyBorder="1" applyAlignment="1" applyProtection="1">
      <alignment vertical="center"/>
      <protection hidden="1"/>
    </xf>
    <xf numFmtId="0" fontId="4" fillId="0" borderId="21" xfId="35" applyFont="1" applyFill="1" applyBorder="1" applyAlignment="1" applyProtection="1">
      <alignment vertical="center"/>
      <protection hidden="1"/>
    </xf>
    <xf numFmtId="0" fontId="1" fillId="0" borderId="21" xfId="35" applyFont="1" applyFill="1" applyBorder="1" applyAlignment="1" applyProtection="1">
      <alignment vertical="center"/>
      <protection hidden="1"/>
    </xf>
    <xf numFmtId="0" fontId="4" fillId="0" borderId="21" xfId="35" applyFont="1" applyFill="1" applyBorder="1" applyAlignment="1" applyProtection="1">
      <alignment horizontal="left" vertical="center" indent="2"/>
      <protection hidden="1"/>
    </xf>
    <xf numFmtId="0" fontId="4" fillId="0" borderId="0" xfId="35" applyFont="1" applyFill="1" applyBorder="1" applyAlignment="1" applyProtection="1">
      <alignment horizontal="left" vertical="center" indent="2"/>
      <protection hidden="1"/>
    </xf>
    <xf numFmtId="0" fontId="1" fillId="20" borderId="10" xfId="35" applyFont="1" applyFill="1" applyBorder="1" applyAlignment="1" applyProtection="1">
      <alignment vertical="center"/>
      <protection hidden="1"/>
    </xf>
    <xf numFmtId="0" fontId="37" fillId="20" borderId="10" xfId="35" applyFont="1" applyFill="1" applyBorder="1" applyAlignment="1" applyProtection="1">
      <alignment horizontal="left" vertical="center" indent="1"/>
      <protection hidden="1"/>
    </xf>
    <xf numFmtId="49" fontId="4" fillId="0" borderId="0" xfId="46" applyNumberFormat="1" applyFont="1" applyFill="1" applyBorder="1" applyAlignment="1" applyProtection="1">
      <alignment vertical="center" wrapText="1"/>
      <protection hidden="1"/>
    </xf>
    <xf numFmtId="0" fontId="38" fillId="0" borderId="0" xfId="49" applyNumberFormat="1" applyFont="1" applyBorder="1" applyAlignment="1" applyProtection="1">
      <alignment vertical="center"/>
      <protection hidden="1"/>
    </xf>
    <xf numFmtId="0" fontId="35" fillId="0" borderId="0" xfId="49" applyNumberFormat="1" applyFont="1" applyBorder="1" applyAlignment="1" applyProtection="1">
      <alignment vertical="center"/>
      <protection hidden="1"/>
    </xf>
    <xf numFmtId="0" fontId="1" fillId="0" borderId="0" xfId="49" applyNumberFormat="1" applyAlignment="1" applyProtection="1">
      <alignment vertical="center"/>
      <protection hidden="1"/>
    </xf>
    <xf numFmtId="0" fontId="39" fillId="21" borderId="38" xfId="49" applyNumberFormat="1" applyFont="1" applyFill="1" applyBorder="1" applyAlignment="1" applyProtection="1">
      <alignment horizontal="left" indent="1"/>
      <protection hidden="1"/>
    </xf>
    <xf numFmtId="0" fontId="1" fillId="21" borderId="22" xfId="49" applyNumberFormat="1" applyFont="1" applyFill="1" applyBorder="1" applyAlignment="1" applyProtection="1">
      <alignment vertical="center"/>
      <protection hidden="1"/>
    </xf>
    <xf numFmtId="0" fontId="1" fillId="21" borderId="39" xfId="49" applyNumberFormat="1" applyFont="1" applyFill="1" applyBorder="1" applyAlignment="1" applyProtection="1">
      <alignment vertical="center"/>
      <protection hidden="1"/>
    </xf>
    <xf numFmtId="0" fontId="39" fillId="21" borderId="40" xfId="49" applyNumberFormat="1" applyFont="1" applyFill="1" applyBorder="1" applyAlignment="1" applyProtection="1">
      <alignment horizontal="left" vertical="top" indent="1"/>
      <protection hidden="1"/>
    </xf>
    <xf numFmtId="0" fontId="1" fillId="21" borderId="21" xfId="49" applyNumberFormat="1" applyFont="1" applyFill="1" applyBorder="1" applyAlignment="1" applyProtection="1">
      <alignment vertical="center"/>
      <protection hidden="1"/>
    </xf>
    <xf numFmtId="0" fontId="1" fillId="21" borderId="41" xfId="49" applyNumberFormat="1" applyFont="1" applyFill="1" applyBorder="1" applyAlignment="1" applyProtection="1">
      <alignment vertical="center"/>
      <protection hidden="1"/>
    </xf>
    <xf numFmtId="0" fontId="40" fillId="0" borderId="0" xfId="49" quotePrefix="1" applyNumberFormat="1" applyFont="1" applyBorder="1" applyAlignment="1" applyProtection="1">
      <alignment horizontal="left" vertical="center"/>
      <protection hidden="1"/>
    </xf>
    <xf numFmtId="0" fontId="4" fillId="22" borderId="23" xfId="49" applyNumberFormat="1" applyFont="1" applyFill="1" applyBorder="1" applyAlignment="1" applyProtection="1">
      <alignment horizontal="left" vertical="center" indent="1"/>
      <protection hidden="1"/>
    </xf>
    <xf numFmtId="0" fontId="1" fillId="22" borderId="24" xfId="49" applyNumberFormat="1" applyFill="1" applyBorder="1" applyAlignment="1" applyProtection="1">
      <alignment horizontal="center" vertical="center"/>
      <protection hidden="1"/>
    </xf>
    <xf numFmtId="0" fontId="1" fillId="22" borderId="25" xfId="49" applyNumberFormat="1" applyFill="1" applyBorder="1" applyAlignment="1" applyProtection="1">
      <alignment vertical="center"/>
      <protection hidden="1"/>
    </xf>
    <xf numFmtId="0" fontId="4" fillId="18" borderId="26" xfId="49" applyNumberFormat="1" applyFont="1" applyFill="1" applyBorder="1" applyAlignment="1">
      <alignment horizontal="left" vertical="center" indent="1"/>
    </xf>
    <xf numFmtId="0" fontId="4" fillId="18" borderId="26" xfId="49" applyNumberFormat="1" applyFont="1" applyFill="1" applyBorder="1" applyAlignment="1">
      <alignment horizontal="center" vertical="center"/>
    </xf>
    <xf numFmtId="0" fontId="1" fillId="0" borderId="0" xfId="49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9" applyNumberFormat="1" applyAlignment="1" applyProtection="1">
      <alignment horizontal="left" vertical="center" indent="1"/>
      <protection hidden="1"/>
    </xf>
    <xf numFmtId="166" fontId="1" fillId="0" borderId="26" xfId="49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9" applyNumberFormat="1" applyFont="1" applyBorder="1" applyAlignment="1">
      <alignment horizontal="left" vertical="center" wrapText="1" indent="1"/>
    </xf>
    <xf numFmtId="166" fontId="1" fillId="0" borderId="26" xfId="49" applyNumberFormat="1" applyFont="1" applyBorder="1" applyAlignment="1">
      <alignment horizontal="center" vertical="center"/>
    </xf>
    <xf numFmtId="0" fontId="1" fillId="23" borderId="42" xfId="49" applyNumberFormat="1" applyFont="1" applyFill="1" applyBorder="1" applyAlignment="1" applyProtection="1">
      <alignment horizontal="left" indent="1"/>
      <protection hidden="1"/>
    </xf>
    <xf numFmtId="0" fontId="1" fillId="23" borderId="0" xfId="49" applyNumberFormat="1" applyFill="1" applyAlignment="1" applyProtection="1">
      <alignment vertical="center"/>
      <protection hidden="1"/>
    </xf>
    <xf numFmtId="0" fontId="1" fillId="23" borderId="0" xfId="44" applyNumberFormat="1" applyFill="1" applyAlignment="1" applyProtection="1">
      <alignment vertical="center"/>
      <protection hidden="1"/>
    </xf>
    <xf numFmtId="0" fontId="1" fillId="23" borderId="0" xfId="49" applyNumberFormat="1" applyFill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49" fontId="4" fillId="0" borderId="0" xfId="46" applyNumberFormat="1" applyFont="1" applyFill="1" applyBorder="1" applyAlignment="1" applyProtection="1">
      <alignment vertical="center" wrapText="1"/>
      <protection hidden="1"/>
    </xf>
    <xf numFmtId="49" fontId="8" fillId="0" borderId="12" xfId="35" applyNumberFormat="1" applyFont="1" applyFill="1" applyBorder="1" applyAlignment="1" applyProtection="1">
      <alignment horizontal="left" vertical="center" indent="1"/>
      <protection hidden="1"/>
    </xf>
    <xf numFmtId="49" fontId="8" fillId="0" borderId="10" xfId="35" applyNumberFormat="1" applyFont="1" applyFill="1" applyBorder="1" applyAlignment="1" applyProtection="1">
      <alignment horizontal="left" vertical="center" indent="1"/>
      <protection hidden="1"/>
    </xf>
    <xf numFmtId="49" fontId="8" fillId="0" borderId="13" xfId="35" applyNumberFormat="1" applyFont="1" applyFill="1" applyBorder="1" applyAlignment="1" applyProtection="1">
      <alignment horizontal="left" vertical="center" indent="1"/>
      <protection hidden="1"/>
    </xf>
    <xf numFmtId="167" fontId="1" fillId="0" borderId="23" xfId="35" applyNumberFormat="1" applyFont="1" applyFill="1" applyBorder="1" applyAlignment="1" applyProtection="1">
      <alignment horizontal="right" vertical="center" indent="1"/>
      <protection hidden="1"/>
    </xf>
    <xf numFmtId="167" fontId="1" fillId="0" borderId="24" xfId="35" applyNumberFormat="1" applyFont="1" applyFill="1" applyBorder="1" applyAlignment="1" applyProtection="1">
      <alignment horizontal="right" vertical="center" indent="1"/>
      <protection hidden="1"/>
    </xf>
    <xf numFmtId="167" fontId="1" fillId="0" borderId="25" xfId="35" applyNumberFormat="1" applyFont="1" applyFill="1" applyBorder="1" applyAlignment="1" applyProtection="1">
      <alignment horizontal="right" vertical="center" indent="1"/>
      <protection hidden="1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167" fontId="4" fillId="0" borderId="27" xfId="35" applyNumberFormat="1" applyFont="1" applyFill="1" applyBorder="1" applyAlignment="1" applyProtection="1">
      <alignment horizontal="right" vertical="center" indent="1"/>
      <protection hidden="1"/>
    </xf>
    <xf numFmtId="167" fontId="4" fillId="0" borderId="28" xfId="35" applyNumberFormat="1" applyFont="1" applyFill="1" applyBorder="1" applyAlignment="1" applyProtection="1">
      <alignment horizontal="right" vertical="center" indent="1"/>
      <protection hidden="1"/>
    </xf>
    <xf numFmtId="167" fontId="4" fillId="0" borderId="29" xfId="35" applyNumberFormat="1" applyFont="1" applyFill="1" applyBorder="1" applyAlignment="1" applyProtection="1">
      <alignment horizontal="right" vertical="center" indent="1"/>
      <protection hidden="1"/>
    </xf>
    <xf numFmtId="167" fontId="4" fillId="0" borderId="27" xfId="47" applyNumberFormat="1" applyFont="1" applyFill="1" applyBorder="1" applyAlignment="1" applyProtection="1">
      <alignment horizontal="right" vertical="center" indent="1"/>
      <protection hidden="1"/>
    </xf>
    <xf numFmtId="167" fontId="4" fillId="0" borderId="28" xfId="47" applyNumberFormat="1" applyFont="1" applyFill="1" applyBorder="1" applyAlignment="1" applyProtection="1">
      <alignment horizontal="right" vertical="center" indent="1"/>
      <protection hidden="1"/>
    </xf>
    <xf numFmtId="167" fontId="4" fillId="0" borderId="29" xfId="47" applyNumberFormat="1" applyFont="1" applyFill="1" applyBorder="1" applyAlignment="1" applyProtection="1">
      <alignment horizontal="right" vertical="center" indent="1"/>
      <protection hidden="1"/>
    </xf>
    <xf numFmtId="0" fontId="3" fillId="21" borderId="31" xfId="47" applyFont="1" applyFill="1" applyBorder="1" applyAlignment="1" applyProtection="1">
      <alignment horizontal="center" vertical="center" wrapText="1"/>
      <protection hidden="1"/>
    </xf>
    <xf numFmtId="0" fontId="3" fillId="21" borderId="32" xfId="47" applyFont="1" applyFill="1" applyBorder="1" applyAlignment="1" applyProtection="1">
      <alignment horizontal="center" vertical="center" wrapText="1"/>
      <protection hidden="1"/>
    </xf>
    <xf numFmtId="0" fontId="3" fillId="21" borderId="33" xfId="47" applyFont="1" applyFill="1" applyBorder="1" applyAlignment="1" applyProtection="1">
      <alignment horizontal="center" vertical="center" wrapText="1"/>
      <protection hidden="1"/>
    </xf>
    <xf numFmtId="0" fontId="3" fillId="21" borderId="34" xfId="47" applyFont="1" applyFill="1" applyBorder="1" applyAlignment="1" applyProtection="1">
      <alignment horizontal="center" vertical="center" wrapText="1"/>
      <protection hidden="1"/>
    </xf>
    <xf numFmtId="0" fontId="3" fillId="21" borderId="0" xfId="47" applyFont="1" applyFill="1" applyBorder="1" applyAlignment="1" applyProtection="1">
      <alignment horizontal="center" vertical="center" wrapText="1"/>
      <protection hidden="1"/>
    </xf>
    <xf numFmtId="0" fontId="3" fillId="21" borderId="35" xfId="47" applyFont="1" applyFill="1" applyBorder="1" applyAlignment="1" applyProtection="1">
      <alignment horizontal="center" vertical="center" wrapText="1"/>
      <protection hidden="1"/>
    </xf>
    <xf numFmtId="0" fontId="3" fillId="21" borderId="36" xfId="47" applyFont="1" applyFill="1" applyBorder="1" applyAlignment="1" applyProtection="1">
      <alignment horizontal="center" vertical="center" wrapText="1"/>
      <protection hidden="1"/>
    </xf>
    <xf numFmtId="0" fontId="3" fillId="21" borderId="30" xfId="47" applyFont="1" applyFill="1" applyBorder="1" applyAlignment="1" applyProtection="1">
      <alignment horizontal="center" vertical="center" wrapText="1"/>
      <protection hidden="1"/>
    </xf>
    <xf numFmtId="0" fontId="3" fillId="21" borderId="37" xfId="47" applyFont="1" applyFill="1" applyBorder="1" applyAlignment="1" applyProtection="1">
      <alignment horizontal="center" vertical="center" wrapText="1"/>
      <protection hidden="1"/>
    </xf>
    <xf numFmtId="0" fontId="3" fillId="21" borderId="31" xfId="46" applyFont="1" applyFill="1" applyBorder="1" applyAlignment="1" applyProtection="1">
      <alignment horizontal="center" vertical="center" wrapText="1"/>
      <protection hidden="1"/>
    </xf>
    <xf numFmtId="0" fontId="3" fillId="21" borderId="32" xfId="46" applyFont="1" applyFill="1" applyBorder="1" applyAlignment="1" applyProtection="1">
      <alignment horizontal="center" vertical="center"/>
      <protection hidden="1"/>
    </xf>
    <xf numFmtId="0" fontId="3" fillId="21" borderId="33" xfId="46" applyFont="1" applyFill="1" applyBorder="1" applyAlignment="1" applyProtection="1">
      <alignment horizontal="center" vertical="center"/>
      <protection hidden="1"/>
    </xf>
    <xf numFmtId="0" fontId="3" fillId="21" borderId="34" xfId="46" applyFont="1" applyFill="1" applyBorder="1" applyAlignment="1" applyProtection="1">
      <alignment horizontal="center" vertical="center" wrapText="1"/>
      <protection hidden="1"/>
    </xf>
    <xf numFmtId="0" fontId="3" fillId="21" borderId="0" xfId="46" applyFont="1" applyFill="1" applyBorder="1" applyAlignment="1" applyProtection="1">
      <alignment horizontal="center" vertical="center"/>
      <protection hidden="1"/>
    </xf>
    <xf numFmtId="0" fontId="3" fillId="21" borderId="35" xfId="46" applyFont="1" applyFill="1" applyBorder="1" applyAlignment="1" applyProtection="1">
      <alignment horizontal="center" vertical="center"/>
      <protection hidden="1"/>
    </xf>
    <xf numFmtId="0" fontId="3" fillId="21" borderId="34" xfId="46" applyFont="1" applyFill="1" applyBorder="1" applyAlignment="1" applyProtection="1">
      <alignment horizontal="center" vertical="center"/>
      <protection hidden="1"/>
    </xf>
    <xf numFmtId="0" fontId="3" fillId="21" borderId="36" xfId="46" applyFont="1" applyFill="1" applyBorder="1" applyAlignment="1" applyProtection="1">
      <alignment horizontal="center" vertical="center"/>
      <protection hidden="1"/>
    </xf>
    <xf numFmtId="0" fontId="3" fillId="21" borderId="30" xfId="46" applyFont="1" applyFill="1" applyBorder="1" applyAlignment="1" applyProtection="1">
      <alignment horizontal="center" vertical="center"/>
      <protection hidden="1"/>
    </xf>
    <xf numFmtId="0" fontId="3" fillId="21" borderId="37" xfId="46" applyFont="1" applyFill="1" applyBorder="1" applyAlignment="1" applyProtection="1">
      <alignment horizontal="center" vertical="center"/>
      <protection hidden="1"/>
    </xf>
    <xf numFmtId="3" fontId="1" fillId="19" borderId="26" xfId="48" applyNumberFormat="1" applyFont="1" applyFill="1" applyBorder="1" applyAlignment="1" applyProtection="1">
      <alignment horizontal="right" vertical="center" indent="1"/>
      <protection locked="0"/>
    </xf>
    <xf numFmtId="167" fontId="1" fillId="0" borderId="23" xfId="47" applyNumberFormat="1" applyFont="1" applyFill="1" applyBorder="1" applyAlignment="1" applyProtection="1">
      <alignment horizontal="right" vertical="center" indent="1"/>
      <protection hidden="1"/>
    </xf>
    <xf numFmtId="167" fontId="1" fillId="0" borderId="24" xfId="47" applyNumberFormat="1" applyFont="1" applyFill="1" applyBorder="1" applyAlignment="1" applyProtection="1">
      <alignment horizontal="right" vertical="center" indent="1"/>
      <protection hidden="1"/>
    </xf>
    <xf numFmtId="167" fontId="1" fillId="0" borderId="25" xfId="47" applyNumberFormat="1" applyFont="1" applyFill="1" applyBorder="1" applyAlignment="1" applyProtection="1">
      <alignment horizontal="right" vertical="center" indent="1"/>
      <protection hidden="1"/>
    </xf>
    <xf numFmtId="4" fontId="1" fillId="19" borderId="26" xfId="48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48" applyNumberFormat="1" applyFont="1" applyFill="1" applyBorder="1" applyAlignment="1" applyProtection="1">
      <alignment horizontal="righ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  <protection hidden="1"/>
    </xf>
    <xf numFmtId="4" fontId="4" fillId="20" borderId="13" xfId="35" applyNumberFormat="1" applyFont="1" applyFill="1" applyBorder="1" applyAlignment="1" applyProtection="1">
      <alignment horizontal="right" vertical="center" indent="1"/>
      <protection hidden="1"/>
    </xf>
  </cellXfs>
  <cellStyles count="5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3" xfId="47"/>
    <cellStyle name="Standard 3 2" xfId="48"/>
    <cellStyle name="Standard 5" xfId="49"/>
    <cellStyle name="Standard_Anlage Mittelabruf - Weiterbildung" xfId="35"/>
    <cellStyle name="Standard_Antrag Weiterbildung" xfId="46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3984375" defaultRowHeight="11.5"/>
  <cols>
    <col min="1" max="1" width="10.69921875" style="1" customWidth="1"/>
    <col min="2" max="2" width="15.69921875" style="2" customWidth="1"/>
    <col min="3" max="3" width="78.69921875" style="1" customWidth="1"/>
    <col min="4" max="4" width="0" style="1" hidden="1" customWidth="1"/>
    <col min="5" max="16384" width="11.3984375" style="1"/>
  </cols>
  <sheetData>
    <row r="1" spans="1:7" s="87" customFormat="1" ht="30" customHeight="1" thickBot="1">
      <c r="A1" s="85" t="s">
        <v>19</v>
      </c>
      <c r="B1" s="86"/>
      <c r="C1" s="86"/>
      <c r="D1" s="110"/>
    </row>
    <row r="2" spans="1:7" s="87" customFormat="1" ht="30" customHeight="1" thickTop="1">
      <c r="A2" s="88" t="s">
        <v>29</v>
      </c>
      <c r="B2" s="89"/>
      <c r="C2" s="90"/>
      <c r="D2" s="109" t="s">
        <v>43</v>
      </c>
    </row>
    <row r="3" spans="1:7" s="87" customFormat="1" ht="30" customHeight="1" thickBot="1">
      <c r="A3" s="91" t="s">
        <v>67</v>
      </c>
      <c r="B3" s="92"/>
      <c r="C3" s="93"/>
      <c r="D3" s="110"/>
    </row>
    <row r="4" spans="1:7" ht="15" customHeight="1" thickTop="1">
      <c r="A4" s="94" t="str">
        <f>IF(AND(Mittelanforderung!F34="",Mittelanforderung!F42="",Mittelanforderung!F46="")," - öffentlich -"," - vertraulich -")</f>
        <v xml:space="preserve"> - öffentlich -</v>
      </c>
      <c r="D4" s="111"/>
      <c r="E4" s="3"/>
    </row>
    <row r="5" spans="1:7" ht="15" customHeight="1">
      <c r="D5" s="111"/>
      <c r="E5" s="3"/>
    </row>
    <row r="6" spans="1:7" s="87" customFormat="1" ht="18" customHeight="1">
      <c r="A6" s="95" t="s">
        <v>60</v>
      </c>
      <c r="B6" s="96"/>
      <c r="C6" s="97"/>
      <c r="D6" s="110"/>
    </row>
    <row r="7" spans="1:7" s="100" customFormat="1" ht="18" customHeight="1">
      <c r="A7" s="98" t="s">
        <v>20</v>
      </c>
      <c r="B7" s="99" t="s">
        <v>21</v>
      </c>
      <c r="C7" s="98" t="s">
        <v>22</v>
      </c>
      <c r="D7" s="112"/>
      <c r="F7" s="87"/>
    </row>
    <row r="8" spans="1:7" s="3" customFormat="1" ht="24" customHeight="1">
      <c r="A8" s="101" t="s">
        <v>23</v>
      </c>
      <c r="B8" s="102">
        <v>44371</v>
      </c>
      <c r="C8" s="103" t="s">
        <v>24</v>
      </c>
      <c r="D8" s="111"/>
      <c r="E8" s="1"/>
      <c r="F8" s="1"/>
    </row>
    <row r="9" spans="1:7" ht="24" customHeight="1">
      <c r="A9" s="101" t="s">
        <v>45</v>
      </c>
      <c r="B9" s="102">
        <v>44762</v>
      </c>
      <c r="C9" s="103" t="s">
        <v>55</v>
      </c>
      <c r="D9" s="111"/>
      <c r="G9" s="3"/>
    </row>
    <row r="10" spans="1:7" ht="24" customHeight="1">
      <c r="A10" s="101" t="s">
        <v>56</v>
      </c>
      <c r="B10" s="102">
        <v>44838</v>
      </c>
      <c r="C10" s="103" t="s">
        <v>57</v>
      </c>
      <c r="D10" s="111"/>
    </row>
    <row r="11" spans="1:7" s="87" customFormat="1" ht="15" customHeight="1">
      <c r="A11" s="104"/>
      <c r="D11" s="110"/>
    </row>
    <row r="12" spans="1:7" s="87" customFormat="1" ht="18" customHeight="1">
      <c r="A12" s="95" t="s">
        <v>61</v>
      </c>
      <c r="B12" s="96"/>
      <c r="C12" s="97"/>
      <c r="D12" s="110"/>
    </row>
    <row r="13" spans="1:7" s="100" customFormat="1" ht="18" customHeight="1">
      <c r="A13" s="98" t="s">
        <v>20</v>
      </c>
      <c r="B13" s="99" t="s">
        <v>21</v>
      </c>
      <c r="C13" s="98" t="s">
        <v>22</v>
      </c>
      <c r="D13" s="112"/>
      <c r="F13" s="87"/>
    </row>
    <row r="14" spans="1:7" s="100" customFormat="1" ht="24" customHeight="1">
      <c r="A14" s="105" t="s">
        <v>62</v>
      </c>
      <c r="B14" s="106">
        <v>44928</v>
      </c>
      <c r="C14" s="107" t="s">
        <v>63</v>
      </c>
      <c r="D14" s="112"/>
      <c r="F14" s="87"/>
    </row>
    <row r="15" spans="1:7" s="87" customFormat="1" ht="24" customHeight="1">
      <c r="A15" s="105"/>
      <c r="B15" s="108"/>
      <c r="C15" s="107"/>
      <c r="D15" s="110"/>
    </row>
    <row r="16" spans="1:7" s="87" customFormat="1" ht="24" customHeight="1">
      <c r="A16" s="105"/>
      <c r="B16" s="108"/>
      <c r="C16" s="107"/>
      <c r="D16" s="110"/>
    </row>
    <row r="17" spans="1:4" s="87" customFormat="1" ht="24" customHeight="1">
      <c r="A17" s="105"/>
      <c r="B17" s="108"/>
      <c r="C17" s="107"/>
      <c r="D17" s="110"/>
    </row>
    <row r="18" spans="1:4" s="87" customFormat="1" ht="24" customHeight="1">
      <c r="A18" s="105"/>
      <c r="B18" s="108"/>
      <c r="C18" s="107"/>
      <c r="D18" s="110"/>
    </row>
    <row r="19" spans="1:4" s="87" customFormat="1" ht="24" customHeight="1">
      <c r="A19" s="105"/>
      <c r="B19" s="106"/>
      <c r="C19" s="107"/>
      <c r="D19" s="110"/>
    </row>
    <row r="20" spans="1:4" s="87" customFormat="1" ht="24" customHeight="1">
      <c r="A20" s="105"/>
      <c r="B20" s="106"/>
      <c r="C20" s="107"/>
      <c r="D20" s="110"/>
    </row>
    <row r="21" spans="1:4" s="87" customFormat="1" ht="24" customHeight="1">
      <c r="A21" s="105"/>
      <c r="B21" s="108"/>
      <c r="C21" s="107"/>
      <c r="D21" s="110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7" customWidth="1"/>
    <col min="19" max="16384" width="11.3984375" style="7"/>
  </cols>
  <sheetData>
    <row r="1" spans="1:18" s="4" customFormat="1" ht="15" customHeight="1"/>
    <row r="2" spans="1:18" s="4" customFormat="1" ht="15" customHeight="1"/>
    <row r="3" spans="1:18" s="4" customFormat="1" ht="15" customHeight="1"/>
    <row r="4" spans="1:18" s="5" customFormat="1" ht="15" customHeight="1"/>
    <row r="5" spans="1:18" s="6" customFormat="1" ht="15" customHeight="1">
      <c r="A5" s="126"/>
      <c r="B5" s="127"/>
      <c r="C5" s="127"/>
      <c r="D5" s="127"/>
      <c r="E5" s="127"/>
      <c r="F5" s="127"/>
      <c r="G5" s="127"/>
      <c r="H5" s="128"/>
    </row>
    <row r="6" spans="1:18" s="6" customFormat="1" ht="15" customHeight="1">
      <c r="A6" s="129"/>
      <c r="B6" s="130"/>
      <c r="C6" s="130"/>
      <c r="D6" s="130"/>
      <c r="E6" s="130"/>
      <c r="F6" s="130"/>
      <c r="G6" s="130"/>
      <c r="H6" s="131"/>
    </row>
    <row r="7" spans="1:18" s="6" customFormat="1" ht="15" customHeight="1">
      <c r="A7" s="129"/>
      <c r="B7" s="130"/>
      <c r="C7" s="130"/>
      <c r="D7" s="130"/>
      <c r="E7" s="130"/>
      <c r="F7" s="130"/>
      <c r="G7" s="130"/>
      <c r="H7" s="131"/>
      <c r="M7" s="132" t="s">
        <v>66</v>
      </c>
      <c r="N7" s="133"/>
      <c r="O7" s="133"/>
      <c r="P7" s="133"/>
      <c r="Q7" s="133"/>
      <c r="R7" s="134"/>
    </row>
    <row r="8" spans="1:18" s="6" customFormat="1" ht="15" customHeight="1">
      <c r="A8" s="129"/>
      <c r="B8" s="130"/>
      <c r="C8" s="130"/>
      <c r="D8" s="130"/>
      <c r="E8" s="130"/>
      <c r="F8" s="130"/>
      <c r="G8" s="130"/>
      <c r="H8" s="131"/>
      <c r="M8" s="135" t="s">
        <v>6</v>
      </c>
      <c r="N8" s="136"/>
      <c r="O8" s="136"/>
      <c r="P8" s="136"/>
      <c r="Q8" s="136"/>
      <c r="R8" s="137"/>
    </row>
    <row r="9" spans="1:18" ht="15" customHeight="1">
      <c r="A9" s="122"/>
      <c r="B9" s="123"/>
      <c r="C9" s="124"/>
      <c r="D9" s="124"/>
      <c r="E9" s="124"/>
      <c r="F9" s="124"/>
      <c r="G9" s="124"/>
      <c r="H9" s="125"/>
      <c r="I9" s="6"/>
      <c r="J9" s="6"/>
      <c r="K9" s="6"/>
      <c r="M9" s="113" t="s">
        <v>4</v>
      </c>
      <c r="N9" s="114"/>
      <c r="O9" s="114"/>
      <c r="P9" s="114"/>
      <c r="Q9" s="114"/>
      <c r="R9" s="115"/>
    </row>
    <row r="10" spans="1:18" s="10" customFormat="1" ht="15" customHeight="1">
      <c r="A10" s="8" t="s">
        <v>0</v>
      </c>
      <c r="B10" s="9"/>
      <c r="C10" s="9"/>
      <c r="D10" s="9"/>
      <c r="E10" s="9"/>
      <c r="F10" s="7"/>
      <c r="G10" s="7"/>
      <c r="H10" s="7"/>
      <c r="I10" s="7"/>
      <c r="J10" s="7"/>
      <c r="K10" s="7"/>
      <c r="M10" s="116"/>
      <c r="N10" s="117"/>
      <c r="O10" s="117"/>
      <c r="P10" s="117"/>
      <c r="Q10" s="117"/>
      <c r="R10" s="118"/>
    </row>
    <row r="11" spans="1:18" s="10" customFormat="1" ht="15" customHeight="1">
      <c r="M11" s="116"/>
      <c r="N11" s="117"/>
      <c r="O11" s="117"/>
      <c r="P11" s="117"/>
      <c r="Q11" s="117"/>
      <c r="R11" s="118"/>
    </row>
    <row r="12" spans="1:18" s="10" customFormat="1" ht="15" customHeight="1">
      <c r="A12" s="11" t="s">
        <v>64</v>
      </c>
      <c r="M12" s="119"/>
      <c r="N12" s="120"/>
      <c r="O12" s="120"/>
      <c r="P12" s="120"/>
      <c r="Q12" s="120"/>
      <c r="R12" s="121"/>
    </row>
    <row r="13" spans="1:18" s="10" customFormat="1" ht="15" customHeight="1">
      <c r="A13" s="11" t="s">
        <v>65</v>
      </c>
      <c r="M13" s="113" t="s">
        <v>5</v>
      </c>
      <c r="N13" s="114"/>
      <c r="O13" s="114"/>
      <c r="P13" s="114"/>
      <c r="Q13" s="114"/>
      <c r="R13" s="115"/>
    </row>
    <row r="14" spans="1:18" s="10" customFormat="1" ht="15" customHeight="1">
      <c r="A14" s="11" t="s">
        <v>58</v>
      </c>
      <c r="M14" s="116"/>
      <c r="N14" s="117"/>
      <c r="O14" s="117"/>
      <c r="P14" s="117"/>
      <c r="Q14" s="117"/>
      <c r="R14" s="118"/>
    </row>
    <row r="15" spans="1:18" s="10" customFormat="1" ht="15" customHeight="1">
      <c r="A15" s="11" t="s">
        <v>59</v>
      </c>
      <c r="M15" s="116"/>
      <c r="N15" s="117"/>
      <c r="O15" s="117"/>
      <c r="P15" s="117"/>
      <c r="Q15" s="117"/>
      <c r="R15" s="118"/>
    </row>
    <row r="16" spans="1:18" s="10" customFormat="1" ht="15" customHeight="1">
      <c r="M16" s="119"/>
      <c r="N16" s="120"/>
      <c r="O16" s="120"/>
      <c r="P16" s="120"/>
      <c r="Q16" s="120"/>
      <c r="R16" s="121"/>
    </row>
    <row r="18" spans="1:18" s="9" customFormat="1" ht="20.149999999999999" customHeight="1">
      <c r="A18" s="147" t="s">
        <v>29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</row>
    <row r="19" spans="1:18" s="9" customFormat="1" ht="12" customHeight="1">
      <c r="A19" s="166" t="s">
        <v>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8"/>
    </row>
    <row r="20" spans="1:18" s="9" customFormat="1" ht="12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</row>
    <row r="21" spans="1:18" s="9" customFormat="1" ht="12" customHeigh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</row>
    <row r="22" spans="1:18" ht="12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1:18" ht="18" customHeight="1">
      <c r="A23" s="23" t="s">
        <v>3</v>
      </c>
      <c r="B23" s="24"/>
      <c r="C23" s="24"/>
      <c r="D23" s="24"/>
      <c r="E23" s="24"/>
      <c r="F23" s="162" t="s">
        <v>38</v>
      </c>
      <c r="G23" s="163"/>
      <c r="H23" s="16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5.1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18" customHeight="1">
      <c r="A25" s="26" t="s">
        <v>37</v>
      </c>
      <c r="B25" s="24"/>
      <c r="C25" s="24"/>
      <c r="D25" s="24"/>
      <c r="E25" s="24"/>
      <c r="F25" s="159"/>
      <c r="G25" s="160"/>
      <c r="H25" s="161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5.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1:18" s="9" customFormat="1" ht="18" customHeight="1">
      <c r="A27" s="27" t="s">
        <v>9</v>
      </c>
      <c r="B27" s="12"/>
      <c r="C27" s="12"/>
      <c r="D27" s="12"/>
      <c r="E27" s="12"/>
      <c r="F27" s="153"/>
      <c r="G27" s="154"/>
      <c r="H27" s="155"/>
      <c r="I27" s="12"/>
      <c r="J27" s="12"/>
      <c r="K27" s="12"/>
      <c r="L27" s="12"/>
      <c r="M27" s="12"/>
      <c r="N27" s="12"/>
      <c r="O27" s="12"/>
      <c r="P27" s="12"/>
      <c r="Q27" s="12"/>
      <c r="R27" s="28"/>
    </row>
    <row r="28" spans="1:18" ht="12" customHeight="1">
      <c r="A28" s="2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ht="12" customHeight="1">
      <c r="A29" s="23" t="s">
        <v>10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12" customHeight="1">
      <c r="A30" s="23" t="s">
        <v>11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1:18" ht="5.15" customHeight="1">
      <c r="A31" s="2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1:18" ht="18" customHeight="1">
      <c r="A32" s="29"/>
      <c r="B32" s="24"/>
      <c r="C32" s="30" t="s">
        <v>17</v>
      </c>
      <c r="D32" s="24"/>
      <c r="E32" s="24"/>
      <c r="F32" s="156"/>
      <c r="G32" s="157"/>
      <c r="H32" s="158"/>
      <c r="I32" s="31" t="s">
        <v>12</v>
      </c>
      <c r="J32" s="165"/>
      <c r="K32" s="157"/>
      <c r="L32" s="158"/>
      <c r="M32" s="24"/>
      <c r="N32" s="32"/>
      <c r="O32" s="32" t="str">
        <f>IF(OR(F32=0,J32=0),"",IF(YEAR(F32)&lt;&gt;YEAR(J32),"Der Zeitraum muss innerhalb eines Jahres liegen!",""))</f>
        <v/>
      </c>
      <c r="P32" s="24"/>
      <c r="Q32" s="24"/>
      <c r="R32" s="25"/>
    </row>
    <row r="33" spans="1:18" ht="5.15" customHeight="1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2"/>
      <c r="M33" s="24"/>
      <c r="N33" s="32"/>
      <c r="O33" s="32"/>
      <c r="P33" s="32"/>
      <c r="Q33" s="32"/>
      <c r="R33" s="33"/>
    </row>
    <row r="34" spans="1:18" ht="18" customHeight="1">
      <c r="A34" s="29"/>
      <c r="B34" s="24"/>
      <c r="C34" s="34" t="s">
        <v>26</v>
      </c>
      <c r="D34" s="24"/>
      <c r="E34" s="24"/>
      <c r="F34" s="150" t="str">
        <f>Mittelbedarfsplanung!$R$37</f>
        <v/>
      </c>
      <c r="G34" s="151"/>
      <c r="H34" s="151"/>
      <c r="I34" s="151"/>
      <c r="J34" s="151"/>
      <c r="K34" s="151"/>
      <c r="L34" s="152"/>
      <c r="M34" s="24"/>
      <c r="N34" s="32"/>
      <c r="O34" s="32"/>
      <c r="P34" s="24"/>
      <c r="Q34" s="24"/>
      <c r="R34" s="25"/>
    </row>
    <row r="35" spans="1:18" ht="12" customHeight="1">
      <c r="A35" s="2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12" customHeight="1">
      <c r="A36" s="26" t="s">
        <v>25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1:18" ht="12" customHeight="1">
      <c r="A37" s="26" t="s">
        <v>53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12" customHeight="1">
      <c r="A38" s="26" t="s">
        <v>54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1:18" ht="12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2" customHeight="1">
      <c r="A40" s="23" t="s">
        <v>16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1:18" ht="5.1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1:18" ht="18" customHeight="1">
      <c r="A42" s="23" t="s">
        <v>1</v>
      </c>
      <c r="B42" s="24"/>
      <c r="C42" s="24"/>
      <c r="D42" s="24"/>
      <c r="E42" s="24"/>
      <c r="F42" s="143"/>
      <c r="G42" s="144"/>
      <c r="H42" s="144"/>
      <c r="I42" s="144"/>
      <c r="J42" s="144"/>
      <c r="K42" s="144"/>
      <c r="L42" s="144"/>
      <c r="M42" s="144"/>
      <c r="N42" s="145"/>
      <c r="O42" s="24"/>
      <c r="P42" s="24"/>
      <c r="Q42" s="24"/>
      <c r="R42" s="25"/>
    </row>
    <row r="43" spans="1:18" ht="5.1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1:18" ht="18" customHeight="1">
      <c r="A44" s="23" t="s">
        <v>2</v>
      </c>
      <c r="B44" s="24"/>
      <c r="C44" s="24"/>
      <c r="D44" s="24"/>
      <c r="E44" s="24"/>
      <c r="F44" s="143"/>
      <c r="G44" s="144"/>
      <c r="H44" s="144"/>
      <c r="I44" s="144"/>
      <c r="J44" s="144"/>
      <c r="K44" s="144"/>
      <c r="L44" s="144"/>
      <c r="M44" s="144"/>
      <c r="N44" s="145"/>
      <c r="O44" s="35" t="s">
        <v>15</v>
      </c>
      <c r="P44" s="24"/>
      <c r="Q44" s="24"/>
      <c r="R44" s="25"/>
    </row>
    <row r="45" spans="1:18" ht="5.1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1:18" s="6" customFormat="1" ht="18" customHeight="1">
      <c r="A46" s="26" t="s">
        <v>27</v>
      </c>
      <c r="B46" s="34"/>
      <c r="C46" s="34"/>
      <c r="D46" s="34"/>
      <c r="E46" s="34"/>
      <c r="F46" s="143"/>
      <c r="G46" s="144"/>
      <c r="H46" s="144"/>
      <c r="I46" s="144"/>
      <c r="J46" s="144"/>
      <c r="K46" s="144"/>
      <c r="L46" s="144"/>
      <c r="M46" s="144"/>
      <c r="N46" s="145"/>
      <c r="O46" s="34"/>
      <c r="P46" s="34"/>
      <c r="Q46" s="34"/>
      <c r="R46" s="36"/>
    </row>
    <row r="47" spans="1:18" s="6" customFormat="1" ht="5.15" customHeight="1">
      <c r="A47" s="2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6"/>
    </row>
    <row r="48" spans="1:18" s="6" customFormat="1" ht="18" customHeight="1">
      <c r="A48" s="26" t="s">
        <v>28</v>
      </c>
      <c r="B48" s="34"/>
      <c r="C48" s="34"/>
      <c r="D48" s="34"/>
      <c r="E48" s="34"/>
      <c r="F48" s="143"/>
      <c r="G48" s="144"/>
      <c r="H48" s="144"/>
      <c r="I48" s="144"/>
      <c r="J48" s="144"/>
      <c r="K48" s="144"/>
      <c r="L48" s="144"/>
      <c r="M48" s="144"/>
      <c r="N48" s="145"/>
      <c r="O48" s="34"/>
      <c r="P48" s="34"/>
      <c r="Q48" s="34"/>
      <c r="R48" s="36"/>
    </row>
    <row r="49" spans="1:18" ht="12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9"/>
    </row>
    <row r="54" spans="1:18" s="12" customFormat="1" ht="12" customHeight="1">
      <c r="A54" s="140"/>
      <c r="B54" s="140"/>
      <c r="C54" s="140"/>
      <c r="D54" s="140"/>
      <c r="E54" s="140"/>
      <c r="F54" s="9"/>
      <c r="G54" s="141"/>
      <c r="H54" s="141"/>
      <c r="I54" s="141"/>
      <c r="J54" s="141"/>
      <c r="K54" s="141"/>
      <c r="M54" s="140"/>
      <c r="N54" s="140"/>
      <c r="O54" s="140"/>
      <c r="P54" s="140"/>
      <c r="Q54" s="140"/>
      <c r="R54" s="140"/>
    </row>
    <row r="55" spans="1:18" s="12" customFormat="1" ht="12" customHeight="1">
      <c r="A55" s="142"/>
      <c r="B55" s="142"/>
      <c r="C55" s="142"/>
      <c r="D55" s="138">
        <f ca="1">TODAY()</f>
        <v>44923</v>
      </c>
      <c r="E55" s="139"/>
      <c r="F55" s="7"/>
      <c r="G55" s="146"/>
      <c r="H55" s="146"/>
      <c r="I55" s="146"/>
      <c r="J55" s="146"/>
      <c r="K55" s="146"/>
      <c r="M55" s="146"/>
      <c r="N55" s="146"/>
      <c r="O55" s="146"/>
      <c r="P55" s="146"/>
      <c r="Q55" s="146"/>
      <c r="R55" s="146"/>
    </row>
    <row r="56" spans="1:18" s="12" customFormat="1" ht="12" customHeight="1">
      <c r="A56" s="13" t="s">
        <v>7</v>
      </c>
      <c r="B56" s="13"/>
      <c r="C56" s="13"/>
      <c r="D56" s="13"/>
      <c r="E56" s="13"/>
      <c r="F56" s="14"/>
      <c r="G56" s="15" t="s">
        <v>14</v>
      </c>
      <c r="H56" s="15"/>
      <c r="I56" s="15"/>
      <c r="J56" s="15"/>
      <c r="K56" s="15"/>
      <c r="M56" s="16" t="s">
        <v>13</v>
      </c>
      <c r="N56" s="17"/>
      <c r="O56" s="17"/>
      <c r="P56" s="17"/>
      <c r="Q56" s="17"/>
      <c r="R56" s="17"/>
    </row>
    <row r="58" spans="1:18" ht="12" customHeight="1">
      <c r="A58" s="18" t="s">
        <v>18</v>
      </c>
    </row>
    <row r="59" spans="1:18" ht="12" customHeight="1">
      <c r="A59" s="6" t="s">
        <v>52</v>
      </c>
    </row>
    <row r="67" spans="1:1" ht="12" customHeight="1">
      <c r="A67" s="19" t="str">
        <f>Änderungsdoku!$D$2</f>
        <v>Mittelanforderung Überregionale Familienbildungsangebote (Überregionale Familienförderung)</v>
      </c>
    </row>
    <row r="68" spans="1:1" ht="12" customHeight="1">
      <c r="A68" s="19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  <mergeCell ref="D55:E55"/>
    <mergeCell ref="A54:E54"/>
    <mergeCell ref="G54:K54"/>
    <mergeCell ref="A55:C55"/>
    <mergeCell ref="F48:N48"/>
    <mergeCell ref="G55:K55"/>
    <mergeCell ref="M55:R55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showGridLines="0" zoomScaleNormal="100" zoomScaleSheetLayoutView="75" workbookViewId="0">
      <selection activeCell="J15" sqref="J15:L15"/>
    </sheetView>
  </sheetViews>
  <sheetFormatPr baseColWidth="10" defaultColWidth="11.3984375" defaultRowHeight="11.5"/>
  <cols>
    <col min="1" max="8" width="5.69921875" style="63" customWidth="1"/>
    <col min="9" max="9" width="0.8984375" style="63" customWidth="1"/>
    <col min="10" max="12" width="5.69921875" style="63" customWidth="1"/>
    <col min="13" max="13" width="0.8984375" style="63" customWidth="1"/>
    <col min="14" max="16" width="5.69921875" style="63" customWidth="1"/>
    <col min="17" max="17" width="0.8984375" style="63" customWidth="1"/>
    <col min="18" max="20" width="5.69921875" style="63" customWidth="1"/>
    <col min="21" max="21" width="1.69921875" style="63" customWidth="1"/>
    <col min="22" max="16384" width="11.3984375" style="63"/>
  </cols>
  <sheetData>
    <row r="1" spans="1:21" ht="15" customHeight="1">
      <c r="A1" s="75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P1" s="64" t="s">
        <v>8</v>
      </c>
      <c r="Q1" s="176" t="str">
        <f>Mittelanforderung!F23</f>
        <v>F-FF</v>
      </c>
      <c r="R1" s="177"/>
      <c r="S1" s="177"/>
      <c r="T1" s="177"/>
      <c r="U1" s="178"/>
    </row>
    <row r="2" spans="1:21" ht="15" customHeight="1">
      <c r="N2" s="65"/>
      <c r="O2" s="65"/>
      <c r="P2" s="66"/>
      <c r="Q2" s="65"/>
      <c r="R2" s="65"/>
      <c r="S2" s="65"/>
      <c r="U2" s="67" t="str">
        <f>Mittelanforderung!$A$67</f>
        <v>Mittelanforderung Überregionale Familienbildungsangebote (Überregionale Familienförderung)</v>
      </c>
    </row>
    <row r="3" spans="1:21" ht="15" customHeight="1">
      <c r="N3" s="65"/>
      <c r="O3" s="65"/>
      <c r="P3" s="66"/>
      <c r="Q3" s="65"/>
      <c r="R3" s="65"/>
      <c r="S3" s="65"/>
      <c r="U3" s="68" t="str">
        <f>Mittelanforderung!$A$68</f>
        <v>Formularversion: V 2.0 vom 02.01.23 - öffentlich -</v>
      </c>
    </row>
    <row r="4" spans="1:21" ht="15" customHeight="1">
      <c r="A4" s="63" t="str">
        <f ca="1">CONCATENATE("Mittelanforderung vom ",IF(Mittelanforderung!$D$55="","__.__.____",TEXT(Mittelanforderung!$D$55,"TT.MM.JJJJ")))</f>
        <v>Mittelanforderung vom 28.12.2022</v>
      </c>
      <c r="N4" s="65"/>
      <c r="O4" s="65"/>
      <c r="P4" s="66"/>
      <c r="Q4" s="65"/>
      <c r="R4" s="65"/>
      <c r="S4" s="65"/>
      <c r="T4" s="68"/>
    </row>
    <row r="5" spans="1:21" ht="5.15" customHeight="1">
      <c r="N5" s="65"/>
      <c r="O5" s="65"/>
      <c r="P5" s="66"/>
      <c r="Q5" s="65"/>
      <c r="R5" s="65"/>
      <c r="S5" s="65"/>
    </row>
    <row r="6" spans="1:21" ht="15" customHeight="1">
      <c r="A6" s="61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N6" s="65"/>
      <c r="O6" s="65"/>
      <c r="P6" s="66"/>
      <c r="Q6" s="65"/>
      <c r="R6" s="65"/>
      <c r="S6" s="65"/>
    </row>
    <row r="7" spans="1:21" ht="5.15" customHeight="1">
      <c r="N7" s="65"/>
      <c r="O7" s="65"/>
      <c r="P7" s="66"/>
      <c r="Q7" s="65"/>
      <c r="R7" s="65"/>
      <c r="S7" s="65"/>
    </row>
    <row r="8" spans="1:21" ht="18" customHeight="1">
      <c r="A8" s="69" t="s">
        <v>48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s="42" customFormat="1" ht="5.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41"/>
    </row>
    <row r="10" spans="1:21" s="42" customFormat="1" ht="18" customHeight="1">
      <c r="A10" s="43"/>
      <c r="B10" s="175" t="s">
        <v>49</v>
      </c>
      <c r="C10" s="175"/>
      <c r="D10" s="175"/>
      <c r="E10" s="175"/>
      <c r="F10" s="175"/>
      <c r="G10" s="175"/>
      <c r="H10" s="175"/>
      <c r="I10" s="44"/>
      <c r="J10" s="191" t="s">
        <v>46</v>
      </c>
      <c r="K10" s="192"/>
      <c r="L10" s="193"/>
      <c r="M10" s="45"/>
      <c r="N10" s="191" t="s">
        <v>47</v>
      </c>
      <c r="O10" s="192"/>
      <c r="P10" s="193"/>
      <c r="Q10" s="46"/>
      <c r="R10" s="200" t="s">
        <v>39</v>
      </c>
      <c r="S10" s="201"/>
      <c r="T10" s="202"/>
      <c r="U10" s="46"/>
    </row>
    <row r="11" spans="1:21" s="42" customFormat="1" ht="12" customHeight="1">
      <c r="A11" s="43"/>
      <c r="B11" s="84"/>
      <c r="C11" s="84"/>
      <c r="D11" s="84"/>
      <c r="E11" s="84"/>
      <c r="F11" s="84"/>
      <c r="G11" s="84"/>
      <c r="H11" s="84"/>
      <c r="I11" s="44"/>
      <c r="J11" s="194"/>
      <c r="K11" s="195"/>
      <c r="L11" s="196"/>
      <c r="M11" s="45"/>
      <c r="N11" s="194"/>
      <c r="O11" s="195"/>
      <c r="P11" s="196"/>
      <c r="Q11" s="46"/>
      <c r="R11" s="203"/>
      <c r="S11" s="204"/>
      <c r="T11" s="205"/>
      <c r="U11" s="46"/>
    </row>
    <row r="12" spans="1:21" s="42" customFormat="1" ht="12" customHeight="1">
      <c r="A12" s="43"/>
      <c r="B12" s="47"/>
      <c r="C12" s="47"/>
      <c r="D12" s="47"/>
      <c r="E12" s="47"/>
      <c r="F12" s="47"/>
      <c r="G12" s="47"/>
      <c r="H12" s="47"/>
      <c r="I12" s="44"/>
      <c r="J12" s="194"/>
      <c r="K12" s="195"/>
      <c r="L12" s="196"/>
      <c r="M12" s="45"/>
      <c r="N12" s="194"/>
      <c r="O12" s="195"/>
      <c r="P12" s="196"/>
      <c r="Q12" s="46"/>
      <c r="R12" s="206"/>
      <c r="S12" s="204"/>
      <c r="T12" s="205"/>
      <c r="U12" s="46"/>
    </row>
    <row r="13" spans="1:21" s="42" customFormat="1" ht="12" customHeight="1">
      <c r="A13" s="43"/>
      <c r="B13" s="47"/>
      <c r="C13" s="47"/>
      <c r="D13" s="47"/>
      <c r="E13" s="47"/>
      <c r="F13" s="47"/>
      <c r="G13" s="47"/>
      <c r="H13" s="47"/>
      <c r="I13" s="44"/>
      <c r="J13" s="197"/>
      <c r="K13" s="198"/>
      <c r="L13" s="199"/>
      <c r="M13" s="45"/>
      <c r="N13" s="197"/>
      <c r="O13" s="198"/>
      <c r="P13" s="199"/>
      <c r="Q13" s="46"/>
      <c r="R13" s="207"/>
      <c r="S13" s="208"/>
      <c r="T13" s="209"/>
      <c r="U13" s="46"/>
    </row>
    <row r="14" spans="1:21" s="42" customFormat="1" ht="5.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6"/>
      <c r="Q14" s="46"/>
      <c r="R14" s="46"/>
      <c r="S14" s="46"/>
      <c r="T14" s="46"/>
      <c r="U14" s="46"/>
    </row>
    <row r="15" spans="1:21" s="42" customFormat="1" ht="18" customHeight="1">
      <c r="A15" s="44"/>
      <c r="B15" s="55" t="s">
        <v>40</v>
      </c>
      <c r="C15" s="56"/>
      <c r="D15" s="56"/>
      <c r="E15" s="56"/>
      <c r="F15" s="56"/>
      <c r="G15" s="56"/>
      <c r="H15" s="57"/>
      <c r="I15" s="44"/>
      <c r="J15" s="210"/>
      <c r="K15" s="210"/>
      <c r="L15" s="210"/>
      <c r="M15" s="44"/>
      <c r="N15" s="214"/>
      <c r="O15" s="215"/>
      <c r="P15" s="214"/>
      <c r="Q15" s="46"/>
      <c r="R15" s="211">
        <f>ROUND(J15,0)*ROUND(N15,2)</f>
        <v>0</v>
      </c>
      <c r="S15" s="212"/>
      <c r="T15" s="213"/>
      <c r="U15" s="46"/>
    </row>
    <row r="16" spans="1:21" s="54" customFormat="1" ht="5.15" customHeight="1">
      <c r="A16" s="48"/>
      <c r="B16" s="49"/>
      <c r="C16" s="50"/>
      <c r="D16" s="50"/>
      <c r="E16" s="50"/>
      <c r="F16" s="50"/>
      <c r="G16" s="50"/>
      <c r="H16" s="50"/>
      <c r="I16" s="50"/>
      <c r="J16" s="51"/>
      <c r="K16" s="51"/>
      <c r="L16" s="51"/>
      <c r="M16" s="50"/>
      <c r="N16" s="50"/>
      <c r="O16" s="50"/>
      <c r="P16" s="52"/>
      <c r="Q16" s="52"/>
      <c r="R16" s="52"/>
      <c r="S16" s="46"/>
      <c r="T16" s="53"/>
      <c r="U16" s="53"/>
    </row>
    <row r="17" spans="1:21" s="42" customFormat="1" ht="18" customHeight="1">
      <c r="A17" s="44"/>
      <c r="B17" s="55" t="s">
        <v>41</v>
      </c>
      <c r="C17" s="56"/>
      <c r="D17" s="56"/>
      <c r="E17" s="56"/>
      <c r="F17" s="56"/>
      <c r="G17" s="56"/>
      <c r="H17" s="57"/>
      <c r="I17" s="44"/>
      <c r="J17" s="210"/>
      <c r="K17" s="210"/>
      <c r="L17" s="210"/>
      <c r="M17" s="44"/>
      <c r="N17" s="214"/>
      <c r="O17" s="215"/>
      <c r="P17" s="214"/>
      <c r="Q17" s="46"/>
      <c r="R17" s="211">
        <f>ROUND(J17,0)*ROUND(N17,2)</f>
        <v>0</v>
      </c>
      <c r="S17" s="212"/>
      <c r="T17" s="213"/>
      <c r="U17" s="46"/>
    </row>
    <row r="18" spans="1:21" s="54" customFormat="1" ht="5.15" customHeight="1">
      <c r="A18" s="48"/>
      <c r="B18" s="49"/>
      <c r="C18" s="50"/>
      <c r="D18" s="50"/>
      <c r="E18" s="50"/>
      <c r="F18" s="50"/>
      <c r="G18" s="50"/>
      <c r="H18" s="50"/>
      <c r="I18" s="50"/>
      <c r="J18" s="51"/>
      <c r="K18" s="51"/>
      <c r="L18" s="51"/>
      <c r="M18" s="50"/>
      <c r="N18" s="50"/>
      <c r="O18" s="50"/>
      <c r="P18" s="52"/>
      <c r="Q18" s="52"/>
      <c r="R18" s="52"/>
      <c r="S18" s="46"/>
      <c r="T18" s="53"/>
      <c r="U18" s="53"/>
    </row>
    <row r="19" spans="1:21" s="42" customFormat="1" ht="18" customHeight="1">
      <c r="A19" s="44"/>
      <c r="B19" s="55" t="s">
        <v>42</v>
      </c>
      <c r="C19" s="56"/>
      <c r="D19" s="56"/>
      <c r="E19" s="56"/>
      <c r="F19" s="56"/>
      <c r="G19" s="56"/>
      <c r="H19" s="57"/>
      <c r="I19" s="44"/>
      <c r="J19" s="210"/>
      <c r="K19" s="210"/>
      <c r="L19" s="210"/>
      <c r="M19" s="44"/>
      <c r="N19" s="214"/>
      <c r="O19" s="215"/>
      <c r="P19" s="214"/>
      <c r="Q19" s="46"/>
      <c r="R19" s="211">
        <f>ROUND(J19,0)*ROUND(N19,2)</f>
        <v>0</v>
      </c>
      <c r="S19" s="212"/>
      <c r="T19" s="213"/>
      <c r="U19" s="46"/>
    </row>
    <row r="20" spans="1:21" s="54" customFormat="1" ht="5.15" customHeight="1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/>
      <c r="Q20" s="52"/>
      <c r="R20" s="52"/>
      <c r="S20" s="46"/>
      <c r="T20" s="53"/>
      <c r="U20" s="53"/>
    </row>
    <row r="21" spans="1:21" s="54" customFormat="1" ht="18" customHeight="1" thickBot="1">
      <c r="B21" s="58" t="s">
        <v>50</v>
      </c>
      <c r="C21" s="59"/>
      <c r="D21" s="59"/>
      <c r="E21" s="59"/>
      <c r="F21" s="59"/>
      <c r="G21" s="59"/>
      <c r="H21" s="59"/>
      <c r="I21" s="59"/>
      <c r="J21" s="60"/>
      <c r="K21" s="60"/>
      <c r="L21" s="59"/>
      <c r="M21" s="59"/>
      <c r="N21" s="60"/>
      <c r="O21" s="60"/>
      <c r="P21" s="60"/>
      <c r="Q21" s="60"/>
      <c r="R21" s="188">
        <f>SUM(R15:R19)</f>
        <v>0</v>
      </c>
      <c r="S21" s="189"/>
      <c r="T21" s="190"/>
      <c r="U21" s="53"/>
    </row>
    <row r="22" spans="1:21" ht="12" customHeight="1" thickTop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T22" s="73"/>
    </row>
    <row r="23" spans="1:21" ht="18" customHeight="1">
      <c r="A23" s="69" t="s">
        <v>35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</row>
    <row r="24" spans="1:21" ht="12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T24" s="73"/>
    </row>
    <row r="25" spans="1:21" ht="18" customHeight="1">
      <c r="A25" s="74"/>
      <c r="B25" s="75" t="str">
        <f>CONCATENATE("Zuwendungsbetrag gemäß aktuellem Bescheid vom ",IF(Mittelanforderung!F27="","__________",TEXT(Mittelanforderung!F27,"TT.MM.JJJJ")))</f>
        <v>Zuwendungsbetrag gemäß aktuellem Bescheid vom __________</v>
      </c>
      <c r="C25" s="74"/>
      <c r="D25" s="74"/>
      <c r="E25" s="74"/>
      <c r="F25" s="74"/>
      <c r="G25" s="74"/>
      <c r="H25" s="74"/>
      <c r="I25" s="74"/>
      <c r="J25" s="74"/>
      <c r="K25" s="74"/>
      <c r="N25" s="74"/>
      <c r="R25" s="179">
        <f>Mittelanforderung!F25</f>
        <v>0</v>
      </c>
      <c r="S25" s="180"/>
      <c r="T25" s="181"/>
    </row>
    <row r="26" spans="1:21" ht="5.15" customHeight="1">
      <c r="A26" s="74"/>
      <c r="D26" s="76"/>
      <c r="E26" s="76"/>
    </row>
    <row r="27" spans="1:21" ht="18" customHeight="1">
      <c r="A27" s="74"/>
      <c r="B27" s="75" t="s">
        <v>30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R27" s="182"/>
      <c r="S27" s="183"/>
      <c r="T27" s="184"/>
    </row>
    <row r="28" spans="1:21" ht="5.15" customHeight="1">
      <c r="B28" s="75"/>
      <c r="D28" s="76"/>
      <c r="F28" s="76"/>
      <c r="G28" s="76"/>
      <c r="H28" s="76"/>
      <c r="I28" s="76"/>
      <c r="J28" s="76"/>
      <c r="K28" s="76"/>
      <c r="L28" s="76"/>
      <c r="M28" s="76"/>
      <c r="N28" s="77"/>
    </row>
    <row r="29" spans="1:21" ht="18" customHeight="1" thickBot="1">
      <c r="B29" s="78" t="s">
        <v>31</v>
      </c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78"/>
      <c r="O29" s="79"/>
      <c r="P29" s="79"/>
      <c r="Q29" s="79"/>
      <c r="R29" s="185">
        <f>IF(R25-R27&lt;0,0,R25-R27)</f>
        <v>0</v>
      </c>
      <c r="S29" s="186"/>
      <c r="T29" s="187"/>
    </row>
    <row r="30" spans="1:21" ht="12" customHeight="1" thickTop="1">
      <c r="B30" s="74"/>
      <c r="C30" s="75"/>
      <c r="D30" s="81"/>
      <c r="E30" s="81"/>
      <c r="F30" s="81"/>
      <c r="G30" s="81"/>
      <c r="H30" s="81"/>
      <c r="I30" s="81"/>
      <c r="J30" s="81"/>
    </row>
    <row r="31" spans="1:21" ht="18" customHeight="1">
      <c r="B31" s="75" t="s">
        <v>32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R31" s="179">
        <f>R21</f>
        <v>0</v>
      </c>
      <c r="S31" s="180"/>
      <c r="T31" s="181"/>
    </row>
    <row r="32" spans="1:21" ht="5.1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20" ht="18" customHeight="1">
      <c r="B33" s="75" t="s">
        <v>33</v>
      </c>
      <c r="D33" s="76"/>
      <c r="F33" s="76"/>
      <c r="G33" s="76"/>
      <c r="H33" s="76"/>
      <c r="I33" s="76"/>
      <c r="J33" s="76"/>
      <c r="K33" s="76"/>
      <c r="L33" s="76"/>
      <c r="M33" s="76"/>
      <c r="N33" s="77"/>
      <c r="R33" s="182"/>
      <c r="S33" s="183"/>
      <c r="T33" s="184"/>
    </row>
    <row r="34" spans="1:20" ht="5.15" customHeight="1">
      <c r="B34" s="75"/>
      <c r="D34" s="76"/>
      <c r="F34" s="76"/>
      <c r="G34" s="76"/>
      <c r="H34" s="76"/>
      <c r="I34" s="76"/>
      <c r="J34" s="76"/>
      <c r="K34" s="76"/>
      <c r="L34" s="76"/>
      <c r="M34" s="76"/>
      <c r="N34" s="77"/>
    </row>
    <row r="35" spans="1:20" ht="18" customHeight="1" thickBot="1">
      <c r="B35" s="78" t="s">
        <v>34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78"/>
      <c r="O35" s="79"/>
      <c r="P35" s="79"/>
      <c r="Q35" s="79"/>
      <c r="R35" s="185">
        <f>IF(R31-R33&lt;0,0,R31-R33)</f>
        <v>0</v>
      </c>
      <c r="S35" s="186"/>
      <c r="T35" s="187"/>
    </row>
    <row r="36" spans="1:20" ht="12" customHeight="1" thickTop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Q36" s="73"/>
    </row>
    <row r="37" spans="1:20" ht="18" customHeight="1">
      <c r="A37" s="69" t="s">
        <v>36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2"/>
      <c r="R37" s="216" t="str">
        <f>IF(MIN(R35,R29)=0,"",MIN(R35,R29))</f>
        <v/>
      </c>
      <c r="S37" s="216"/>
      <c r="T37" s="217"/>
    </row>
  </sheetData>
  <sheetProtection password="EDE9" sheet="1" objects="1" scenarios="1" selectLockedCells="1"/>
  <mergeCells count="22">
    <mergeCell ref="R37:T37"/>
    <mergeCell ref="R35:T35"/>
    <mergeCell ref="J17:L17"/>
    <mergeCell ref="N17:P17"/>
    <mergeCell ref="R17:T17"/>
    <mergeCell ref="J19:L19"/>
    <mergeCell ref="N19:P19"/>
    <mergeCell ref="R19:T19"/>
    <mergeCell ref="B10:H10"/>
    <mergeCell ref="Q1:U1"/>
    <mergeCell ref="R31:T31"/>
    <mergeCell ref="R33:T33"/>
    <mergeCell ref="R27:T27"/>
    <mergeCell ref="R29:T29"/>
    <mergeCell ref="R25:T25"/>
    <mergeCell ref="R21:T21"/>
    <mergeCell ref="J10:L13"/>
    <mergeCell ref="N10:P13"/>
    <mergeCell ref="R10:T13"/>
    <mergeCell ref="J15:L15"/>
    <mergeCell ref="R15:T15"/>
    <mergeCell ref="N15:P15"/>
  </mergeCells>
  <phoneticPr fontId="3" type="noConversion"/>
  <conditionalFormatting sqref="Q1:U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Mittelbedarfsplanung</vt:lpstr>
      <vt:lpstr>Änderungsdoku!Druckbereich</vt:lpstr>
      <vt:lpstr>Mittelanforderung!Druckbereich</vt:lpstr>
      <vt:lpstr>Mittelbedarfsplanung!Druckbereich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2021-06-16T06:11:49Z</cp:lastPrinted>
  <dcterms:created xsi:type="dcterms:W3CDTF">2010-02-12T07:07:07Z</dcterms:created>
  <dcterms:modified xsi:type="dcterms:W3CDTF">2022-12-28T16:16:03Z</dcterms:modified>
</cp:coreProperties>
</file>