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VWN\"/>
    </mc:Choice>
  </mc:AlternateContent>
  <bookViews>
    <workbookView xWindow="-15" yWindow="-15" windowWidth="14400" windowHeight="11640" tabRatio="909" activeTab="1"/>
  </bookViews>
  <sheets>
    <sheet name="Änderungsdoku" sheetId="187" r:id="rId1"/>
    <sheet name="Seite 1" sheetId="124" r:id="rId2"/>
    <sheet name="Seite 2" sheetId="189" r:id="rId3"/>
    <sheet name="Seite 3" sheetId="127" r:id="rId4"/>
    <sheet name="Seite 4" sheetId="188" r:id="rId5"/>
  </sheets>
  <definedNames>
    <definedName name="_xlnm.Print_Area" localSheetId="0">Änderungsdoku!$A:$C</definedName>
    <definedName name="_xlnm.Print_Area" localSheetId="1">'Seite 1'!$A$1:$T$67</definedName>
    <definedName name="_xlnm.Print_Area" localSheetId="2">'Seite 2'!$A$1:$T$77</definedName>
    <definedName name="_xlnm.Print_Area" localSheetId="3">'Seite 3'!$A$1:$T$69</definedName>
    <definedName name="_xlnm.Print_Area" localSheetId="4">'Seite 4'!$A$1:$T$75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7" i="124" l="1"/>
  <c r="A66" i="124"/>
  <c r="A4" i="187"/>
  <c r="K26" i="127" l="1"/>
  <c r="P25" i="127"/>
  <c r="K25" i="127"/>
  <c r="K24" i="127"/>
  <c r="P24" i="127"/>
  <c r="P1" i="189" l="1"/>
  <c r="K48" i="127" l="1"/>
  <c r="P46" i="127" l="1"/>
  <c r="K46" i="127"/>
  <c r="C46" i="127"/>
  <c r="P40" i="127"/>
  <c r="K40" i="127"/>
  <c r="C40" i="127"/>
  <c r="C26" i="127"/>
  <c r="C25" i="127"/>
  <c r="C24" i="127"/>
  <c r="P18" i="127"/>
  <c r="K18" i="127"/>
  <c r="P15" i="127"/>
  <c r="K15" i="127"/>
  <c r="C15" i="127"/>
  <c r="K50" i="127" l="1"/>
  <c r="P26" i="127"/>
  <c r="P28" i="127" s="1"/>
  <c r="K28" i="127"/>
  <c r="P1" i="188"/>
  <c r="P10" i="127" l="1"/>
  <c r="K34" i="127" l="1"/>
  <c r="K9" i="127"/>
  <c r="A77" i="189" l="1"/>
  <c r="A76" i="189"/>
  <c r="A74" i="188" l="1"/>
  <c r="A69" i="127"/>
  <c r="A75" i="188"/>
  <c r="A68" i="127"/>
  <c r="P1" i="127" l="1"/>
  <c r="P17" i="124"/>
  <c r="P2" i="189" s="1"/>
  <c r="P2" i="188" l="1"/>
  <c r="H47" i="188"/>
  <c r="P2" i="127"/>
  <c r="P50" i="127" l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0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sharedStrings.xml><?xml version="1.0" encoding="utf-8"?>
<sst xmlns="http://schemas.openxmlformats.org/spreadsheetml/2006/main" count="170" uniqueCount="139">
  <si>
    <t>Ort, Datum</t>
  </si>
  <si>
    <t>1.</t>
  </si>
  <si>
    <t>2.</t>
  </si>
  <si>
    <t>3.</t>
  </si>
  <si>
    <t xml:space="preserve">Aktenzeichen: </t>
  </si>
  <si>
    <t>Tel.-Nr.:</t>
  </si>
  <si>
    <t>Datum:</t>
  </si>
  <si>
    <t>¹</t>
  </si>
  <si>
    <t>E-Mail-Adresse:</t>
  </si>
  <si>
    <t>Betrag in €</t>
  </si>
  <si>
    <t>Eingangsstempel</t>
  </si>
  <si>
    <t>Gesamtsumme der Finanzierung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</si>
  <si>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</si>
  <si>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</si>
  <si>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</si>
  <si>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</si>
  <si>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</si>
  <si>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</si>
  <si>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</si>
  <si>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rechtsverbindliche Unterschrift(en) des Zuwendungsempfängers</t>
  </si>
  <si>
    <t></t>
  </si>
  <si>
    <t>Ich bestätige, dass</t>
  </si>
  <si>
    <t>Bescheid vom</t>
  </si>
  <si>
    <t>Gesamtsumme der zuwendungsfähigen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</si>
  <si>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</si>
  <si>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</si>
  <si>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</si>
  <si>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</si>
  <si>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</si>
  <si>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</si>
  <si>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Abrechnung mit</t>
  </si>
  <si>
    <t>diesem Nachweis</t>
  </si>
  <si>
    <t>Bitte den Namen zusätzlich in Druckbuchstaben angeben!</t>
  </si>
  <si>
    <t>Siehe Fußnote 1 Seite 1 dieses Nachweises.</t>
  </si>
  <si>
    <t xml:space="preserve">Aktenzeichen </t>
  </si>
  <si>
    <t xml:space="preserve">Nachweis vom </t>
  </si>
  <si>
    <t>Anlagen:</t>
  </si>
  <si>
    <t>Ausgaben (in €)¹</t>
  </si>
  <si>
    <t>Finanzierung - bezogen auf die zuwendungsfähigen Ausgaben (in €)¹</t>
  </si>
  <si>
    <t>4.</t>
  </si>
  <si>
    <t>5.</t>
  </si>
  <si>
    <t>II. Bewilligung (in €)</t>
  </si>
  <si>
    <t>Bitte auswählen!</t>
  </si>
  <si>
    <t>Die Abrechnung erfolgt</t>
  </si>
  <si>
    <t>die Angaben in diesem Verwendungsnachweis richtig und vollständig sind.</t>
  </si>
  <si>
    <t>die erhaltene bzw. bewilligte Zuwendung ausschließlich zweckentsprechend für den Zuwendungszweck 
ausgegeben wurde.</t>
  </si>
  <si>
    <t>mir bekannt ist, dass ich mich wegen unrichtigen, unvollständigen oder unterlassenen Angaben über 
subventionserhebliche Tatsachen gemäß § 264 des Strafgesetzbuches wegen Subventionsbetruges 
strafbar machen kann.</t>
  </si>
  <si>
    <t>mir ferner bekannt ist, dass ich verpflichtet bin, der Bewilligungsbehörde mitzuteilen, sobald sich 
Umstände ändern, die subventionserhebliche Tatsachen betreffen.</t>
  </si>
  <si>
    <t>mir der Gesetzestext des § 264 StGB sowie der §§ 3 - 5 des Subventionsgesetzes (SubvG) mit den 
Antragsunterlagen übergeben wurde und ich den Inhalt zur Kenntnis genommen habe.</t>
  </si>
  <si>
    <t>Einfacher Verwendungsnachweis</t>
  </si>
  <si>
    <t>Leistungssteigerung im Handwerk
Fördergegenstand: Beauftragte für Innovation und Technologie</t>
  </si>
  <si>
    <t xml:space="preserve">Projektbezeichnung:
</t>
  </si>
  <si>
    <t>Personalausgaben der Berater</t>
  </si>
  <si>
    <t>1.1</t>
  </si>
  <si>
    <t>Arbeitsentgelt (AN-Brutto)</t>
  </si>
  <si>
    <t>1.2</t>
  </si>
  <si>
    <t>Sozialabgaben (AG-SV)</t>
  </si>
  <si>
    <t>1.3</t>
  </si>
  <si>
    <t>Personalnebenkosten (z. B. Berufsgenossenschaft)</t>
  </si>
  <si>
    <t>Sacheinzelkosten</t>
  </si>
  <si>
    <t>Summe Sacheinzelkosten</t>
  </si>
  <si>
    <t>Gemeinkosten</t>
  </si>
  <si>
    <t>3.1</t>
  </si>
  <si>
    <t>3.2</t>
  </si>
  <si>
    <t>Private Mittel</t>
  </si>
  <si>
    <t>4.1</t>
  </si>
  <si>
    <t>4.2</t>
  </si>
  <si>
    <t>Einnahmen von Dritten</t>
  </si>
  <si>
    <t>4.3</t>
  </si>
  <si>
    <t>Mittel von Stiftungen, Spenden, sonstiges</t>
  </si>
  <si>
    <t>Öffentliche Mittel</t>
  </si>
  <si>
    <t>5.1</t>
  </si>
  <si>
    <t>Bundesmittel</t>
  </si>
  <si>
    <t>5.2</t>
  </si>
  <si>
    <t>Mittel des Landkreises</t>
  </si>
  <si>
    <t>5.3</t>
  </si>
  <si>
    <t>Kommunale Mittel</t>
  </si>
  <si>
    <t>6.</t>
  </si>
  <si>
    <t>Prozentsatz gemäß Bescheid</t>
  </si>
  <si>
    <t>-</t>
  </si>
  <si>
    <t>berechtigt bin</t>
  </si>
  <si>
    <t>nicht berechtigt bin</t>
  </si>
  <si>
    <t>und das bei der Abrechnung im Verwendungsnachweis berücksichtigt habe.</t>
  </si>
  <si>
    <t>ich zum Vorsteuerabzug allgemein oder für das hier durchgeführte Projekt</t>
  </si>
  <si>
    <t>Eigenmittel</t>
  </si>
  <si>
    <t>III. Angaben zum Zuwendungsempfänger¹</t>
  </si>
  <si>
    <t>Mit Projektbeantragung erklärten Sie,
dass Sie Ihre Gesamtausgaben</t>
  </si>
  <si>
    <t>Haben sich zu dieser Erklärung relevante Änderungen ergeben?</t>
  </si>
  <si>
    <t>wenn ja,
bitte erläutern:</t>
  </si>
  <si>
    <t>IV. Sachbericht</t>
  </si>
  <si>
    <t>Geben Sie eine aussagefähige Darstellung des durchgeführten Vorhabens und des Erfolges im Einzelnen im</t>
  </si>
  <si>
    <t>Abgleich zur Planung des Vorhabens. Abweichungen der Einnahmen und Ausgaben gegenüber dem Ausgaben-</t>
  </si>
  <si>
    <t>und Finanzierungsplan sind zu erläutern. Berichte externer Dritter sind beizufügen.</t>
  </si>
  <si>
    <t>Berichtsraster für Sachberichte</t>
  </si>
  <si>
    <t>1. Ergebnisbilanz</t>
  </si>
  <si>
    <t>Ø</t>
  </si>
  <si>
    <t>Eingehende Darstellung der erzielten Ergebnisse, des Erfolges und der</t>
  </si>
  <si>
    <t>Auswirkungen der Maßnahme (Tätigkeiten, besonderer Unterstützungsbedarf)</t>
  </si>
  <si>
    <t>2. Erläuterungen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</si>
  <si>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</si>
  <si>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</si>
  <si>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</si>
  <si>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</si>
  <si>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der ggf. vorhandenen Besonderheiten des Vorhabens/der Zielgruppe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</si>
  <si>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</si>
  <si>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</si>
  <si>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Weitere Ausführungen bitte als Anlage beifügen!</t>
  </si>
  <si>
    <t xml:space="preserve">Hinweis: </t>
  </si>
  <si>
    <t>Dieser Sachbericht soll dem Sachbericht entsprechen, den Sie bei der</t>
  </si>
  <si>
    <t>Bewilligungsbehörde des Bundes (ZDH) eingereicht haben.</t>
  </si>
  <si>
    <t>V. Zahlenmäßiger Nachweis der Ausgaben und Finanzierung</t>
  </si>
  <si>
    <t>VI. Bestätigungen und Erklärung im Sinne ANBest-P¹</t>
  </si>
  <si>
    <t>VII. Erklärung zum Datenschutz</t>
  </si>
  <si>
    <t>die Angaben zu den tatsächlich getätigten Ausgaben mit den Büchern und Belegen übereinstimmen.</t>
  </si>
  <si>
    <t>die Ausgaben notwendig waren und die Zuwendung wirtschaftlich und sparsam verwendet wurde.</t>
  </si>
  <si>
    <r>
      <t>bewilligte | ausgezahlte Mittel</t>
    </r>
    <r>
      <rPr>
        <sz val="9"/>
        <rFont val="Arial"/>
        <family val="2"/>
      </rPr>
      <t xml:space="preserve"> (abzgl. Rückzahl.)</t>
    </r>
  </si>
  <si>
    <t>an den Beratungen nur KMU teilgenommen haben.</t>
  </si>
  <si>
    <t>abschließende Mitteilung über das Prüfergebnis des ZDH</t>
  </si>
  <si>
    <t>Bestätigung des ZDH über die Höhe des Bundeszuschusses, der anerkannten förderfähigen Gesamtausgaben und der ordnungsgemäßen Projektdurchführung</t>
  </si>
  <si>
    <t>Tätigkeitsnachweis bei anteiliger BIT-Stelle</t>
  </si>
  <si>
    <t>V 1.1</t>
  </si>
  <si>
    <t>Korrektur Seite 3 (Berechnung der Gemeinkosten)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</si>
  <si>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</si>
  <si>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</si>
  <si>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</si>
  <si>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</si>
  <si>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</si>
  <si>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1.2</t>
  </si>
  <si>
    <t>Adressänderung, Anpassung der Fußnote 1</t>
  </si>
  <si>
    <t>VWN</t>
  </si>
  <si>
    <t>LiH - Beauftragte für Innovation und Technologie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</si>
  <si>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</si>
  <si>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</si>
  <si>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</si>
  <si>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</si>
  <si>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</si>
  <si>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</si>
  <si>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wurde 
mir zur Finanzierung des o. g. Projektes bewilligt (in €):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</si>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</sst>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0.0%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b/>
      <sz val="2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i/>
      <sz val="9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5" fillId="15" borderId="0" applyNumberFormat="0" applyBorder="0" applyAlignment="0" applyProtection="0"/>
    <xf numFmtId="0" fontId="2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4" fillId="16" borderId="9" applyNumberFormat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</cellStyleXfs>
  <cellXfs count="395">
    <xf numFmtId="0" fontId="0" fillId="0" borderId="0" xfId="0"/>
    <xf numFmtId="0" fontId="11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6" fillId="0" borderId="14" xfId="45" applyFont="1" applyFill="1" applyBorder="1" applyAlignment="1" applyProtection="1">
      <alignment vertical="center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18" xfId="45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19" xfId="45" applyFont="1" applyFill="1" applyBorder="1" applyAlignment="1" applyProtection="1">
      <alignment horizontal="right" vertical="center" indent="1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45" applyFont="1" applyFill="1" applyBorder="1" applyAlignment="1" applyProtection="1">
      <alignment vertical="center"/>
      <protection hidden="1"/>
    </xf>
    <xf numFmtId="0" fontId="4" fillId="0" borderId="13" xfId="45" applyFont="1" applyFill="1" applyBorder="1" applyAlignment="1" applyProtection="1">
      <alignment vertical="top"/>
      <protection hidden="1"/>
    </xf>
    <xf numFmtId="0" fontId="4" fillId="0" borderId="14" xfId="45" applyFont="1" applyFill="1" applyBorder="1" applyAlignment="1" applyProtection="1">
      <alignment vertical="top"/>
      <protection hidden="1"/>
    </xf>
    <xf numFmtId="0" fontId="4" fillId="0" borderId="15" xfId="45" applyFont="1" applyFill="1" applyBorder="1" applyAlignment="1" applyProtection="1">
      <alignment vertical="top"/>
      <protection hidden="1"/>
    </xf>
    <xf numFmtId="0" fontId="4" fillId="0" borderId="19" xfId="45" applyFont="1" applyFill="1" applyBorder="1" applyAlignment="1" applyProtection="1">
      <alignment vertical="top"/>
      <protection hidden="1"/>
    </xf>
    <xf numFmtId="0" fontId="4" fillId="0" borderId="0" xfId="45" applyFont="1" applyFill="1" applyBorder="1" applyAlignment="1" applyProtection="1">
      <alignment vertical="top"/>
      <protection hidden="1"/>
    </xf>
    <xf numFmtId="0" fontId="4" fillId="0" borderId="18" xfId="45" applyFont="1" applyFill="1" applyBorder="1" applyAlignment="1" applyProtection="1">
      <alignment vertical="top"/>
      <protection hidden="1"/>
    </xf>
    <xf numFmtId="0" fontId="4" fillId="0" borderId="20" xfId="45" applyFont="1" applyFill="1" applyBorder="1" applyAlignment="1" applyProtection="1">
      <alignment vertical="top"/>
      <protection hidden="1"/>
    </xf>
    <xf numFmtId="0" fontId="4" fillId="0" borderId="16" xfId="45" applyFont="1" applyFill="1" applyBorder="1" applyAlignment="1" applyProtection="1">
      <alignment vertical="top"/>
      <protection hidden="1"/>
    </xf>
    <xf numFmtId="0" fontId="4" fillId="0" borderId="17" xfId="45" applyFont="1" applyFill="1" applyBorder="1" applyAlignment="1" applyProtection="1">
      <alignment vertical="top"/>
      <protection hidden="1"/>
    </xf>
    <xf numFmtId="0" fontId="3" fillId="0" borderId="10" xfId="45" applyFont="1" applyFill="1" applyBorder="1" applyAlignment="1" applyProtection="1">
      <alignment horizontal="left" vertical="center" indent="1"/>
      <protection hidden="1"/>
    </xf>
    <xf numFmtId="0" fontId="4" fillId="0" borderId="11" xfId="45" applyFont="1" applyFill="1" applyBorder="1" applyAlignment="1" applyProtection="1">
      <alignment horizontal="left" vertical="center" indent="2"/>
      <protection hidden="1"/>
    </xf>
    <xf numFmtId="0" fontId="4" fillId="0" borderId="12" xfId="45" applyFont="1" applyFill="1" applyBorder="1" applyAlignment="1" applyProtection="1">
      <alignment horizontal="left" vertical="center" indent="2"/>
      <protection hidden="1"/>
    </xf>
    <xf numFmtId="0" fontId="3" fillId="17" borderId="10" xfId="45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5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5" applyNumberFormat="1" applyFont="1" applyFill="1" applyBorder="1" applyAlignment="1" applyProtection="1">
      <alignment horizontal="left" vertical="center" indent="2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13" fillId="0" borderId="16" xfId="0" applyNumberFormat="1" applyFont="1" applyFill="1" applyBorder="1" applyAlignment="1" applyProtection="1">
      <alignment vertical="center" wrapText="1"/>
      <protection hidden="1"/>
    </xf>
    <xf numFmtId="164" fontId="13" fillId="0" borderId="16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 wrapText="1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5" applyFont="1" applyBorder="1" applyProtection="1">
      <protection hidden="1"/>
    </xf>
    <xf numFmtId="0" fontId="3" fillId="0" borderId="0" xfId="45" applyFont="1" applyProtection="1">
      <protection hidden="1"/>
    </xf>
    <xf numFmtId="0" fontId="6" fillId="0" borderId="0" xfId="45" applyFont="1" applyFill="1" applyBorder="1" applyAlignment="1" applyProtection="1">
      <alignment horizontal="center" vertical="top"/>
      <protection hidden="1"/>
    </xf>
    <xf numFmtId="0" fontId="6" fillId="0" borderId="0" xfId="45" applyFont="1" applyFill="1" applyBorder="1" applyAlignment="1" applyProtection="1">
      <alignment vertical="top" wrapText="1"/>
      <protection hidden="1"/>
    </xf>
    <xf numFmtId="49" fontId="4" fillId="0" borderId="0" xfId="45" applyNumberFormat="1" applyFont="1" applyAlignment="1" applyProtection="1">
      <alignment horizontal="right" vertical="center"/>
      <protection hidden="1"/>
    </xf>
    <xf numFmtId="0" fontId="4" fillId="0" borderId="0" xfId="45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4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4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20" borderId="12" xfId="38" applyFont="1" applyFill="1" applyBorder="1" applyAlignment="1" applyProtection="1">
      <alignment horizontal="left" vertical="center" indent="1"/>
      <protection hidden="1"/>
    </xf>
    <xf numFmtId="0" fontId="5" fillId="20" borderId="11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5" fillId="21" borderId="11" xfId="0" applyFont="1" applyFill="1" applyBorder="1" applyAlignment="1" applyProtection="1">
      <alignment horizontal="left" vertical="center" indent="1"/>
      <protection hidden="1"/>
    </xf>
    <xf numFmtId="0" fontId="5" fillId="21" borderId="12" xfId="0" applyFont="1" applyFill="1" applyBorder="1" applyAlignment="1" applyProtection="1">
      <alignment horizontal="left" vertical="center" indent="1"/>
      <protection hidden="1"/>
    </xf>
    <xf numFmtId="0" fontId="10" fillId="0" borderId="0" xfId="38" applyFont="1" applyFill="1" applyBorder="1" applyAlignment="1" applyProtection="1">
      <alignment vertical="center"/>
      <protection hidden="1"/>
    </xf>
    <xf numFmtId="49" fontId="10" fillId="0" borderId="19" xfId="38" applyNumberFormat="1" applyFont="1" applyFill="1" applyBorder="1" applyAlignment="1" applyProtection="1">
      <alignment horizontal="left" vertical="center" inden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49" fontId="10" fillId="0" borderId="0" xfId="38" applyNumberFormat="1" applyFont="1" applyFill="1" applyAlignment="1" applyProtection="1">
      <alignment vertical="center"/>
      <protection hidden="1"/>
    </xf>
    <xf numFmtId="0" fontId="10" fillId="0" borderId="19" xfId="38" applyFont="1" applyFill="1" applyBorder="1" applyAlignment="1" applyProtection="1">
      <alignment horizontal="left" vertical="center" indent="1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horizontal="right" indent="1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5" fillId="20" borderId="11" xfId="0" applyFont="1" applyFill="1" applyBorder="1" applyAlignment="1" applyProtection="1">
      <alignment vertical="center"/>
      <protection hidden="1"/>
    </xf>
    <xf numFmtId="0" fontId="3" fillId="0" borderId="19" xfId="45" applyFont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Alignment="1" applyProtection="1">
      <alignment vertical="top"/>
      <protection hidden="1"/>
    </xf>
    <xf numFmtId="0" fontId="3" fillId="0" borderId="19" xfId="55" applyFont="1" applyFill="1" applyBorder="1" applyAlignment="1" applyProtection="1">
      <alignment horizontal="left" vertical="top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3" fillId="0" borderId="18" xfId="55" applyFont="1" applyFill="1" applyBorder="1" applyAlignment="1" applyProtection="1">
      <alignment vertical="center"/>
      <protection hidden="1"/>
    </xf>
    <xf numFmtId="0" fontId="35" fillId="0" borderId="0" xfId="38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" fillId="20" borderId="10" xfId="38" applyFont="1" applyFill="1" applyBorder="1" applyAlignment="1" applyProtection="1">
      <alignment vertical="center"/>
      <protection hidden="1"/>
    </xf>
    <xf numFmtId="0" fontId="5" fillId="20" borderId="11" xfId="38" applyFont="1" applyFill="1" applyBorder="1" applyAlignment="1" applyProtection="1">
      <alignment vertical="center"/>
      <protection hidden="1"/>
    </xf>
    <xf numFmtId="49" fontId="3" fillId="0" borderId="0" xfId="38" applyNumberFormat="1" applyFont="1" applyFill="1" applyBorder="1" applyAlignment="1" applyProtection="1">
      <alignment vertical="center"/>
      <protection hidden="1"/>
    </xf>
    <xf numFmtId="49" fontId="10" fillId="0" borderId="0" xfId="38" applyNumberFormat="1" applyFont="1" applyFill="1" applyBorder="1" applyAlignment="1" applyProtection="1">
      <alignment vertical="center"/>
      <protection hidden="1"/>
    </xf>
    <xf numFmtId="0" fontId="5" fillId="21" borderId="11" xfId="0" applyFont="1" applyFill="1" applyBorder="1" applyAlignment="1" applyProtection="1">
      <alignment vertical="center"/>
      <protection hidden="1"/>
    </xf>
    <xf numFmtId="0" fontId="3" fillId="21" borderId="10" xfId="0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19" xfId="0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3" fillId="0" borderId="18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8" xfId="0" applyFont="1" applyFill="1" applyBorder="1" applyProtection="1">
      <protection hidden="1"/>
    </xf>
    <xf numFmtId="168" fontId="3" fillId="0" borderId="0" xfId="0" applyNumberFormat="1" applyFont="1" applyBorder="1" applyProtection="1"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16" xfId="0" applyFont="1" applyBorder="1" applyProtection="1">
      <protection hidden="1"/>
    </xf>
    <xf numFmtId="168" fontId="3" fillId="0" borderId="16" xfId="0" applyNumberFormat="1" applyFont="1" applyBorder="1" applyProtection="1">
      <protection hidden="1"/>
    </xf>
    <xf numFmtId="0" fontId="3" fillId="0" borderId="16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23" borderId="0" xfId="38" applyFont="1" applyFill="1" applyBorder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3" fillId="23" borderId="0" xfId="0" applyFont="1" applyFill="1" applyProtection="1">
      <protection hidden="1"/>
    </xf>
    <xf numFmtId="0" fontId="3" fillId="23" borderId="0" xfId="55" applyFont="1" applyFill="1" applyAlignment="1" applyProtection="1">
      <alignment vertical="top"/>
      <protection hidden="1"/>
    </xf>
    <xf numFmtId="0" fontId="3" fillId="23" borderId="0" xfId="0" applyFont="1" applyFill="1" applyBorder="1" applyAlignment="1" applyProtection="1">
      <alignment vertical="center"/>
      <protection hidden="1"/>
    </xf>
    <xf numFmtId="0" fontId="3" fillId="23" borderId="0" xfId="44" applyFont="1" applyFill="1" applyAlignment="1" applyProtection="1">
      <alignment vertical="center"/>
      <protection hidden="1"/>
    </xf>
    <xf numFmtId="0" fontId="3" fillId="23" borderId="0" xfId="45" applyFont="1" applyFill="1" applyAlignment="1" applyProtection="1">
      <alignment vertical="center"/>
      <protection hidden="1"/>
    </xf>
    <xf numFmtId="0" fontId="6" fillId="23" borderId="0" xfId="45" applyFont="1" applyFill="1" applyAlignment="1" applyProtection="1">
      <alignment vertical="center"/>
      <protection hidden="1"/>
    </xf>
    <xf numFmtId="0" fontId="3" fillId="0" borderId="0" xfId="54" applyFont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19" xfId="54" applyFont="1" applyFill="1" applyBorder="1" applyAlignment="1" applyProtection="1">
      <alignment vertical="center"/>
      <protection hidden="1"/>
    </xf>
    <xf numFmtId="0" fontId="3" fillId="0" borderId="20" xfId="54" applyFont="1" applyFill="1" applyBorder="1" applyAlignment="1" applyProtection="1">
      <alignment vertical="center"/>
      <protection hidden="1"/>
    </xf>
    <xf numFmtId="0" fontId="5" fillId="20" borderId="11" xfId="54" applyFont="1" applyFill="1" applyBorder="1" applyAlignment="1" applyProtection="1">
      <alignment vertical="center"/>
      <protection hidden="1"/>
    </xf>
    <xf numFmtId="0" fontId="5" fillId="20" borderId="12" xfId="54" applyFont="1" applyFill="1" applyBorder="1" applyAlignment="1" applyProtection="1">
      <alignment vertical="center"/>
      <protection hidden="1"/>
    </xf>
    <xf numFmtId="0" fontId="3" fillId="26" borderId="10" xfId="54" applyFont="1" applyFill="1" applyBorder="1" applyAlignment="1" applyProtection="1">
      <alignment vertical="center"/>
      <protection hidden="1"/>
    </xf>
    <xf numFmtId="0" fontId="5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Alignment="1" applyProtection="1">
      <alignment vertical="center"/>
      <protection hidden="1"/>
    </xf>
    <xf numFmtId="3" fontId="5" fillId="0" borderId="0" xfId="55" applyNumberFormat="1" applyFont="1" applyFill="1" applyBorder="1" applyAlignment="1" applyProtection="1">
      <alignment vertical="center"/>
      <protection hidden="1"/>
    </xf>
    <xf numFmtId="49" fontId="5" fillId="0" borderId="0" xfId="55" applyNumberFormat="1" applyFont="1" applyFill="1" applyBorder="1" applyAlignment="1" applyProtection="1">
      <alignment vertical="center"/>
      <protection hidden="1"/>
    </xf>
    <xf numFmtId="49" fontId="3" fillId="0" borderId="0" xfId="55" applyNumberFormat="1" applyFont="1" applyFill="1" applyBorder="1" applyAlignment="1" applyProtection="1">
      <alignment vertical="center"/>
      <protection hidden="1"/>
    </xf>
    <xf numFmtId="49" fontId="5" fillId="0" borderId="0" xfId="38" applyNumberFormat="1" applyFont="1" applyFill="1" applyBorder="1" applyAlignment="1" applyProtection="1">
      <alignment vertical="center"/>
      <protection hidden="1"/>
    </xf>
    <xf numFmtId="0" fontId="39" fillId="0" borderId="0" xfId="55" applyFont="1" applyFill="1" applyBorder="1" applyAlignment="1" applyProtection="1">
      <alignment vertical="center"/>
      <protection hidden="1"/>
    </xf>
    <xf numFmtId="3" fontId="3" fillId="0" borderId="0" xfId="55" applyNumberFormat="1" applyFont="1" applyFill="1" applyBorder="1" applyAlignment="1" applyProtection="1">
      <alignment vertical="center"/>
      <protection hidden="1"/>
    </xf>
    <xf numFmtId="3" fontId="3" fillId="0" borderId="0" xfId="55" applyNumberFormat="1" applyFont="1" applyFill="1" applyBorder="1" applyAlignment="1" applyProtection="1">
      <alignment horizontal="left" vertical="center" indent="1"/>
      <protection hidden="1"/>
    </xf>
    <xf numFmtId="0" fontId="37" fillId="0" borderId="0" xfId="45" applyFont="1" applyFill="1" applyBorder="1" applyAlignment="1" applyProtection="1">
      <alignment horizontal="left" vertical="center"/>
      <protection hidden="1"/>
    </xf>
    <xf numFmtId="0" fontId="3" fillId="0" borderId="0" xfId="45" applyFont="1" applyFill="1" applyBorder="1" applyAlignment="1" applyProtection="1">
      <alignment horizontal="left" vertical="center"/>
      <protection hidden="1"/>
    </xf>
    <xf numFmtId="0" fontId="3" fillId="0" borderId="0" xfId="45" applyFont="1" applyFill="1" applyAlignment="1" applyProtection="1">
      <alignment horizontal="left" vertical="center"/>
      <protection hidden="1"/>
    </xf>
    <xf numFmtId="0" fontId="3" fillId="23" borderId="0" xfId="45" applyFont="1" applyFill="1" applyAlignment="1" applyProtection="1">
      <alignment horizontal="left" vertical="center"/>
      <protection hidden="1"/>
    </xf>
    <xf numFmtId="0" fontId="3" fillId="23" borderId="0" xfId="38" applyFont="1" applyFill="1" applyBorder="1" applyAlignment="1" applyProtection="1">
      <alignment horizontal="left" vertical="center"/>
      <protection hidden="1"/>
    </xf>
    <xf numFmtId="0" fontId="3" fillId="23" borderId="0" xfId="0" applyFont="1" applyFill="1" applyAlignment="1" applyProtection="1">
      <alignment horizontal="left"/>
      <protection hidden="1"/>
    </xf>
    <xf numFmtId="49" fontId="3" fillId="0" borderId="0" xfId="45" applyNumberFormat="1" applyFont="1" applyFill="1" applyAlignment="1" applyProtection="1">
      <alignment horizontal="left" vertical="center"/>
      <protection hidden="1"/>
    </xf>
    <xf numFmtId="0" fontId="3" fillId="0" borderId="0" xfId="45" applyFont="1" applyFill="1" applyBorder="1" applyAlignment="1" applyProtection="1">
      <alignment horizontal="left" vertical="center" wrapText="1"/>
      <protection hidden="1"/>
    </xf>
    <xf numFmtId="0" fontId="3" fillId="0" borderId="19" xfId="54" applyFont="1" applyFill="1" applyBorder="1" applyAlignment="1" applyProtection="1">
      <alignment vertical="top"/>
      <protection hidden="1"/>
    </xf>
    <xf numFmtId="0" fontId="35" fillId="0" borderId="0" xfId="54" applyFont="1" applyFill="1" applyBorder="1" applyAlignment="1" applyProtection="1">
      <alignment horizontal="right" vertical="center"/>
      <protection hidden="1"/>
    </xf>
    <xf numFmtId="0" fontId="3" fillId="0" borderId="0" xfId="54" applyFont="1" applyFill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18" xfId="54" applyFont="1" applyFill="1" applyBorder="1" applyAlignment="1" applyProtection="1">
      <alignment vertical="top"/>
      <protection hidden="1"/>
    </xf>
    <xf numFmtId="49" fontId="3" fillId="0" borderId="19" xfId="54" applyNumberFormat="1" applyFont="1" applyFill="1" applyBorder="1" applyAlignment="1" applyProtection="1">
      <alignment horizontal="right"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3" fillId="0" borderId="19" xfId="54" applyFont="1" applyFill="1" applyBorder="1" applyAlignment="1" applyProtection="1">
      <alignment horizontal="left" vertical="top"/>
      <protection hidden="1"/>
    </xf>
    <xf numFmtId="0" fontId="3" fillId="24" borderId="10" xfId="45" applyFont="1" applyFill="1" applyBorder="1" applyAlignment="1" applyProtection="1">
      <alignment horizontal="left" vertical="center"/>
      <protection hidden="1"/>
    </xf>
    <xf numFmtId="0" fontId="3" fillId="24" borderId="11" xfId="45" applyFont="1" applyFill="1" applyBorder="1" applyAlignment="1" applyProtection="1">
      <alignment horizontal="left" vertical="center"/>
      <protection hidden="1"/>
    </xf>
    <xf numFmtId="0" fontId="3" fillId="24" borderId="12" xfId="45" applyFont="1" applyFill="1" applyBorder="1" applyAlignment="1" applyProtection="1">
      <alignment horizontal="left" vertical="center"/>
      <protection hidden="1"/>
    </xf>
    <xf numFmtId="0" fontId="3" fillId="0" borderId="18" xfId="54" applyFont="1" applyFill="1" applyBorder="1" applyAlignment="1" applyProtection="1">
      <alignment vertical="top" wrapText="1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14" fontId="11" fillId="0" borderId="0" xfId="38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27" borderId="13" xfId="0" applyFont="1" applyFill="1" applyBorder="1" applyAlignment="1" applyProtection="1">
      <alignment vertical="center"/>
      <protection hidden="1"/>
    </xf>
    <xf numFmtId="0" fontId="3" fillId="27" borderId="14" xfId="0" applyFont="1" applyFill="1" applyBorder="1" applyAlignment="1" applyProtection="1">
      <alignment vertical="center"/>
      <protection hidden="1"/>
    </xf>
    <xf numFmtId="1" fontId="3" fillId="27" borderId="14" xfId="0" applyNumberFormat="1" applyFont="1" applyFill="1" applyBorder="1" applyAlignment="1" applyProtection="1">
      <alignment vertical="center"/>
      <protection hidden="1"/>
    </xf>
    <xf numFmtId="0" fontId="3" fillId="27" borderId="15" xfId="0" applyFont="1" applyFill="1" applyBorder="1" applyAlignment="1" applyProtection="1">
      <alignment vertical="center"/>
      <protection hidden="1"/>
    </xf>
    <xf numFmtId="0" fontId="3" fillId="27" borderId="19" xfId="0" applyFont="1" applyFill="1" applyBorder="1" applyAlignment="1" applyProtection="1">
      <alignment horizontal="left" vertical="top" indent="1"/>
      <protection hidden="1"/>
    </xf>
    <xf numFmtId="0" fontId="3" fillId="27" borderId="0" xfId="0" applyFont="1" applyFill="1" applyBorder="1" applyAlignment="1" applyProtection="1">
      <alignment vertical="top"/>
      <protection hidden="1"/>
    </xf>
    <xf numFmtId="0" fontId="3" fillId="27" borderId="18" xfId="0" applyFont="1" applyFill="1" applyBorder="1" applyAlignment="1" applyProtection="1">
      <alignment vertical="center"/>
      <protection hidden="1"/>
    </xf>
    <xf numFmtId="0" fontId="3" fillId="27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0" fillId="0" borderId="32" xfId="0" applyFont="1" applyFill="1" applyBorder="1" applyAlignment="1" applyProtection="1">
      <alignment vertical="center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vertical="center"/>
      <protection hidden="1"/>
    </xf>
    <xf numFmtId="0" fontId="3" fillId="0" borderId="33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35" xfId="0" applyFont="1" applyFill="1" applyBorder="1" applyAlignment="1" applyProtection="1">
      <alignment vertical="center"/>
      <protection hidden="1"/>
    </xf>
    <xf numFmtId="0" fontId="35" fillId="0" borderId="35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left" vertical="center"/>
      <protection hidden="1"/>
    </xf>
    <xf numFmtId="0" fontId="3" fillId="0" borderId="36" xfId="0" applyFont="1" applyFill="1" applyBorder="1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horizontal="left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27" borderId="13" xfId="0" applyFont="1" applyFill="1" applyBorder="1" applyAlignment="1" applyProtection="1">
      <alignment horizontal="left" vertical="center" indent="1"/>
      <protection hidden="1"/>
    </xf>
    <xf numFmtId="0" fontId="35" fillId="27" borderId="14" xfId="0" applyFont="1" applyFill="1" applyBorder="1" applyAlignment="1" applyProtection="1">
      <alignment horizontal="left" vertical="center"/>
      <protection hidden="1"/>
    </xf>
    <xf numFmtId="0" fontId="3" fillId="27" borderId="14" xfId="0" applyFont="1" applyFill="1" applyBorder="1" applyAlignment="1" applyProtection="1">
      <alignment horizontal="left" vertical="center"/>
      <protection hidden="1"/>
    </xf>
    <xf numFmtId="0" fontId="3" fillId="27" borderId="19" xfId="0" applyFont="1" applyFill="1" applyBorder="1" applyAlignment="1" applyProtection="1">
      <alignment horizontal="left" vertical="center" indent="1"/>
      <protection hidden="1"/>
    </xf>
    <xf numFmtId="0" fontId="35" fillId="27" borderId="0" xfId="0" applyFont="1" applyFill="1" applyBorder="1" applyAlignment="1" applyProtection="1">
      <alignment horizontal="left" vertical="center"/>
      <protection hidden="1"/>
    </xf>
    <xf numFmtId="0" fontId="3" fillId="27" borderId="0" xfId="0" applyFont="1" applyFill="1" applyBorder="1" applyAlignment="1" applyProtection="1">
      <alignment horizontal="left" vertical="center"/>
      <protection hidden="1"/>
    </xf>
    <xf numFmtId="0" fontId="3" fillId="27" borderId="20" xfId="0" applyFont="1" applyFill="1" applyBorder="1" applyAlignment="1" applyProtection="1">
      <alignment horizontal="left" vertical="center" indent="1"/>
      <protection hidden="1"/>
    </xf>
    <xf numFmtId="0" fontId="3" fillId="27" borderId="16" xfId="0" applyFont="1" applyFill="1" applyBorder="1" applyAlignment="1" applyProtection="1">
      <alignment vertical="center"/>
      <protection hidden="1"/>
    </xf>
    <xf numFmtId="0" fontId="35" fillId="27" borderId="16" xfId="0" applyFont="1" applyFill="1" applyBorder="1" applyAlignment="1" applyProtection="1">
      <alignment horizontal="left" vertical="center"/>
      <protection hidden="1"/>
    </xf>
    <xf numFmtId="0" fontId="3" fillId="27" borderId="16" xfId="0" applyFont="1" applyFill="1" applyBorder="1" applyAlignment="1" applyProtection="1">
      <alignment horizontal="left" vertical="center"/>
      <protection hidden="1"/>
    </xf>
    <xf numFmtId="0" fontId="3" fillId="27" borderId="17" xfId="0" applyFont="1" applyFill="1" applyBorder="1" applyAlignment="1" applyProtection="1">
      <alignment vertical="center"/>
      <protection hidden="1"/>
    </xf>
    <xf numFmtId="0" fontId="3" fillId="27" borderId="20" xfId="0" applyFont="1" applyFill="1" applyBorder="1" applyAlignment="1" applyProtection="1">
      <alignment vertical="center"/>
      <protection hidden="1"/>
    </xf>
    <xf numFmtId="0" fontId="3" fillId="0" borderId="34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3" fillId="0" borderId="20" xfId="54" applyFont="1" applyFill="1" applyBorder="1" applyAlignment="1" applyProtection="1">
      <alignment horizontal="left" vertical="center" indent="1"/>
      <protection hidden="1"/>
    </xf>
    <xf numFmtId="0" fontId="3" fillId="0" borderId="16" xfId="54" applyFont="1" applyFill="1" applyBorder="1" applyAlignment="1" applyProtection="1">
      <alignment vertical="center"/>
      <protection hidden="1"/>
    </xf>
    <xf numFmtId="0" fontId="35" fillId="0" borderId="16" xfId="54" applyFont="1" applyFill="1" applyBorder="1" applyAlignment="1" applyProtection="1">
      <alignment horizontal="left" vertical="center"/>
      <protection hidden="1"/>
    </xf>
    <xf numFmtId="0" fontId="3" fillId="0" borderId="16" xfId="54" applyFont="1" applyFill="1" applyBorder="1" applyAlignment="1" applyProtection="1">
      <alignment horizontal="left" vertical="center"/>
      <protection hidden="1"/>
    </xf>
    <xf numFmtId="0" fontId="3" fillId="0" borderId="17" xfId="54" applyFont="1" applyFill="1" applyBorder="1" applyAlignment="1" applyProtection="1">
      <alignment vertical="center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22" borderId="10" xfId="0" applyFont="1" applyFill="1" applyBorder="1" applyAlignment="1" applyProtection="1">
      <alignment horizontal="left" vertical="center" indent="1"/>
      <protection locked="0"/>
    </xf>
    <xf numFmtId="0" fontId="3" fillId="22" borderId="11" xfId="0" applyFont="1" applyFill="1" applyBorder="1" applyAlignment="1" applyProtection="1">
      <alignment horizontal="left" vertical="center" indent="1"/>
      <protection locked="0"/>
    </xf>
    <xf numFmtId="0" fontId="3" fillId="22" borderId="12" xfId="0" applyFont="1" applyFill="1" applyBorder="1" applyAlignment="1" applyProtection="1">
      <alignment horizontal="left" vertical="center" indent="1"/>
      <protection locked="0"/>
    </xf>
    <xf numFmtId="0" fontId="3" fillId="22" borderId="13" xfId="0" applyFont="1" applyFill="1" applyBorder="1" applyAlignment="1" applyProtection="1">
      <alignment horizontal="left" vertical="top" wrapText="1" indent="1"/>
      <protection locked="0"/>
    </xf>
    <xf numFmtId="0" fontId="3" fillId="22" borderId="14" xfId="0" applyFont="1" applyFill="1" applyBorder="1" applyAlignment="1" applyProtection="1">
      <alignment horizontal="left" vertical="top" wrapText="1" indent="1"/>
      <protection locked="0"/>
    </xf>
    <xf numFmtId="0" fontId="3" fillId="22" borderId="15" xfId="0" applyFont="1" applyFill="1" applyBorder="1" applyAlignment="1" applyProtection="1">
      <alignment horizontal="left" vertical="top" wrapText="1" indent="1"/>
      <protection locked="0"/>
    </xf>
    <xf numFmtId="0" fontId="3" fillId="22" borderId="19" xfId="0" applyFont="1" applyFill="1" applyBorder="1" applyAlignment="1" applyProtection="1">
      <alignment horizontal="left" vertical="top" wrapText="1" indent="1"/>
      <protection locked="0"/>
    </xf>
    <xf numFmtId="0" fontId="3" fillId="22" borderId="0" xfId="0" applyFont="1" applyFill="1" applyBorder="1" applyAlignment="1" applyProtection="1">
      <alignment horizontal="left" vertical="top" wrapText="1" indent="1"/>
      <protection locked="0"/>
    </xf>
    <xf numFmtId="0" fontId="3" fillId="22" borderId="18" xfId="0" applyFont="1" applyFill="1" applyBorder="1" applyAlignment="1" applyProtection="1">
      <alignment horizontal="left" vertical="top" wrapText="1" indent="1"/>
      <protection locked="0"/>
    </xf>
    <xf numFmtId="0" fontId="3" fillId="22" borderId="20" xfId="0" applyFont="1" applyFill="1" applyBorder="1" applyAlignment="1" applyProtection="1">
      <alignment horizontal="left" vertical="top" wrapText="1" indent="1"/>
      <protection locked="0"/>
    </xf>
    <xf numFmtId="0" fontId="3" fillId="22" borderId="16" xfId="0" applyFont="1" applyFill="1" applyBorder="1" applyAlignment="1" applyProtection="1">
      <alignment horizontal="left" vertical="top" wrapText="1" indent="1"/>
      <protection locked="0"/>
    </xf>
    <xf numFmtId="0" fontId="3" fillId="22" borderId="17" xfId="0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49" fontId="3" fillId="19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indent="1"/>
      <protection locked="0"/>
    </xf>
    <xf numFmtId="0" fontId="33" fillId="0" borderId="13" xfId="0" quotePrefix="1" applyFont="1" applyFill="1" applyBorder="1" applyAlignment="1" applyProtection="1">
      <alignment horizontal="center" vertical="center"/>
      <protection hidden="1"/>
    </xf>
    <xf numFmtId="0" fontId="33" fillId="0" borderId="14" xfId="0" quotePrefix="1" applyFont="1" applyFill="1" applyBorder="1" applyAlignment="1" applyProtection="1">
      <alignment horizontal="center" vertical="center"/>
      <protection hidden="1"/>
    </xf>
    <xf numFmtId="0" fontId="33" fillId="0" borderId="15" xfId="0" quotePrefix="1" applyFont="1" applyFill="1" applyBorder="1" applyAlignment="1" applyProtection="1">
      <alignment horizontal="center" vertical="center"/>
      <protection hidden="1"/>
    </xf>
    <xf numFmtId="0" fontId="33" fillId="0" borderId="20" xfId="0" quotePrefix="1" applyFont="1" applyFill="1" applyBorder="1" applyAlignment="1" applyProtection="1">
      <alignment horizontal="center" vertical="center"/>
      <protection hidden="1"/>
    </xf>
    <xf numFmtId="0" fontId="33" fillId="0" borderId="16" xfId="0" quotePrefix="1" applyFont="1" applyFill="1" applyBorder="1" applyAlignment="1" applyProtection="1">
      <alignment horizontal="center" vertical="center"/>
      <protection hidden="1"/>
    </xf>
    <xf numFmtId="0" fontId="33" fillId="0" borderId="17" xfId="0" quotePrefix="1" applyFont="1" applyFill="1" applyBorder="1" applyAlignment="1" applyProtection="1">
      <alignment horizontal="center" vertical="center"/>
      <protection hidden="1"/>
    </xf>
    <xf numFmtId="49" fontId="3" fillId="24" borderId="10" xfId="45" applyNumberFormat="1" applyFont="1" applyFill="1" applyBorder="1" applyAlignment="1" applyProtection="1">
      <alignment horizontal="left" vertical="center" indent="1"/>
      <protection locked="0"/>
    </xf>
    <xf numFmtId="49" fontId="3" fillId="24" borderId="11" xfId="45" applyNumberFormat="1" applyFont="1" applyFill="1" applyBorder="1" applyAlignment="1" applyProtection="1">
      <alignment horizontal="left" vertical="center" indent="1"/>
      <protection locked="0"/>
    </xf>
    <xf numFmtId="49" fontId="3" fillId="24" borderId="12" xfId="45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/>
      <protection locked="0"/>
    </xf>
    <xf numFmtId="165" fontId="3" fillId="19" borderId="17" xfId="0" applyNumberFormat="1" applyFont="1" applyFill="1" applyBorder="1" applyAlignment="1" applyProtection="1">
      <alignment horizontal="left" vertical="center"/>
      <protection locked="0"/>
    </xf>
    <xf numFmtId="168" fontId="3" fillId="22" borderId="10" xfId="0" applyNumberFormat="1" applyFont="1" applyFill="1" applyBorder="1" applyAlignment="1" applyProtection="1">
      <alignment horizontal="right" vertical="center" indent="1"/>
      <protection locked="0"/>
    </xf>
    <xf numFmtId="168" fontId="3" fillId="22" borderId="11" xfId="0" applyNumberFormat="1" applyFont="1" applyFill="1" applyBorder="1" applyAlignment="1" applyProtection="1">
      <alignment horizontal="right" vertical="center" indent="1"/>
      <protection locked="0"/>
    </xf>
    <xf numFmtId="168" fontId="3" fillId="22" borderId="12" xfId="0" applyNumberFormat="1" applyFont="1" applyFill="1" applyBorder="1" applyAlignment="1" applyProtection="1">
      <alignment horizontal="right" vertical="center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165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 indent="1"/>
      <protection locked="0"/>
    </xf>
    <xf numFmtId="0" fontId="3" fillId="24" borderId="13" xfId="33" applyFont="1" applyFill="1" applyBorder="1" applyAlignment="1" applyProtection="1">
      <alignment horizontal="left" vertical="center" wrapText="1" indent="1"/>
      <protection locked="0"/>
    </xf>
    <xf numFmtId="0" fontId="3" fillId="24" borderId="14" xfId="33" applyFont="1" applyFill="1" applyBorder="1" applyAlignment="1" applyProtection="1">
      <alignment horizontal="left" vertical="center" wrapText="1" indent="1"/>
      <protection locked="0"/>
    </xf>
    <xf numFmtId="0" fontId="3" fillId="24" borderId="15" xfId="33" applyFont="1" applyFill="1" applyBorder="1" applyAlignment="1" applyProtection="1">
      <alignment horizontal="left" vertical="center" wrapText="1" inden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 applyProtection="1">
      <alignment horizontal="left" vertical="center" wrapText="1" inden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49" fontId="3" fillId="24" borderId="10" xfId="45" applyNumberFormat="1" applyFont="1" applyFill="1" applyBorder="1" applyAlignment="1" applyProtection="1">
      <alignment horizontal="left" vertical="center" wrapText="1" indent="1"/>
      <protection locked="0"/>
    </xf>
    <xf numFmtId="49" fontId="3" fillId="24" borderId="11" xfId="45" applyNumberFormat="1" applyFont="1" applyFill="1" applyBorder="1" applyAlignment="1" applyProtection="1">
      <alignment horizontal="left" vertical="center" wrapText="1" indent="1"/>
      <protection locked="0"/>
    </xf>
    <xf numFmtId="49" fontId="3" fillId="24" borderId="12" xfId="45" applyNumberFormat="1" applyFont="1" applyFill="1" applyBorder="1" applyAlignment="1" applyProtection="1">
      <alignment horizontal="left" vertical="center" wrapText="1" indent="1"/>
      <protection locked="0"/>
    </xf>
    <xf numFmtId="14" fontId="3" fillId="25" borderId="10" xfId="45" applyNumberFormat="1" applyFont="1" applyFill="1" applyBorder="1" applyAlignment="1" applyProtection="1">
      <alignment horizontal="left" vertical="center" indent="1"/>
      <protection locked="0"/>
    </xf>
    <xf numFmtId="14" fontId="3" fillId="25" borderId="11" xfId="45" applyNumberFormat="1" applyFont="1" applyFill="1" applyBorder="1" applyAlignment="1" applyProtection="1">
      <alignment horizontal="left" vertical="center" indent="1"/>
      <protection locked="0"/>
    </xf>
    <xf numFmtId="14" fontId="3" fillId="25" borderId="12" xfId="45" applyNumberFormat="1" applyFont="1" applyFill="1" applyBorder="1" applyAlignment="1" applyProtection="1">
      <alignment horizontal="left" vertical="center" indent="1"/>
      <protection locked="0"/>
    </xf>
    <xf numFmtId="0" fontId="9" fillId="24" borderId="10" xfId="33" applyFill="1" applyBorder="1" applyAlignment="1" applyProtection="1">
      <alignment horizontal="left" vertical="center" wrapText="1" indent="1"/>
      <protection locked="0"/>
    </xf>
    <xf numFmtId="0" fontId="32" fillId="24" borderId="11" xfId="33" applyFont="1" applyFill="1" applyBorder="1" applyAlignment="1" applyProtection="1">
      <alignment horizontal="left" vertical="center" wrapText="1" indent="1"/>
      <protection locked="0"/>
    </xf>
    <xf numFmtId="0" fontId="32" fillId="24" borderId="12" xfId="33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3" fillId="18" borderId="10" xfId="38" applyNumberFormat="1" applyFont="1" applyFill="1" applyBorder="1" applyAlignment="1" applyProtection="1">
      <alignment horizontal="left" vertical="center" indent="1"/>
      <protection locked="0"/>
    </xf>
    <xf numFmtId="0" fontId="3" fillId="18" borderId="11" xfId="38" applyNumberFormat="1" applyFont="1" applyFill="1" applyBorder="1" applyAlignment="1" applyProtection="1">
      <alignment horizontal="left" vertical="center" indent="1"/>
      <protection locked="0"/>
    </xf>
    <xf numFmtId="0" fontId="3" fillId="18" borderId="12" xfId="38" applyNumberFormat="1" applyFont="1" applyFill="1" applyBorder="1" applyAlignment="1" applyProtection="1">
      <alignment horizontal="left" vertical="center" indent="1"/>
      <protection locked="0"/>
    </xf>
    <xf numFmtId="168" fontId="5" fillId="0" borderId="10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11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12" xfId="0" applyNumberFormat="1" applyFont="1" applyFill="1" applyBorder="1" applyAlignment="1" applyProtection="1">
      <alignment horizontal="right" vertical="center" indent="1"/>
      <protection hidden="1"/>
    </xf>
    <xf numFmtId="0" fontId="8" fillId="21" borderId="13" xfId="38" applyFont="1" applyFill="1" applyBorder="1" applyAlignment="1" applyProtection="1">
      <alignment horizontal="center" wrapText="1"/>
      <protection hidden="1"/>
    </xf>
    <xf numFmtId="0" fontId="8" fillId="21" borderId="14" xfId="38" applyFont="1" applyFill="1" applyBorder="1" applyAlignment="1" applyProtection="1">
      <alignment horizontal="center" wrapText="1"/>
      <protection hidden="1"/>
    </xf>
    <xf numFmtId="0" fontId="8" fillId="21" borderId="15" xfId="38" applyFont="1" applyFill="1" applyBorder="1" applyAlignment="1" applyProtection="1">
      <alignment horizontal="center" wrapText="1"/>
      <protection hidden="1"/>
    </xf>
    <xf numFmtId="14" fontId="8" fillId="21" borderId="20" xfId="38" applyNumberFormat="1" applyFont="1" applyFill="1" applyBorder="1" applyAlignment="1" applyProtection="1">
      <alignment horizontal="center" vertical="top"/>
      <protection hidden="1"/>
    </xf>
    <xf numFmtId="14" fontId="8" fillId="21" borderId="16" xfId="38" applyNumberFormat="1" applyFont="1" applyFill="1" applyBorder="1" applyAlignment="1" applyProtection="1">
      <alignment horizontal="center" vertical="top"/>
      <protection hidden="1"/>
    </xf>
    <xf numFmtId="14" fontId="8" fillId="21" borderId="17" xfId="38" applyNumberFormat="1" applyFont="1" applyFill="1" applyBorder="1" applyAlignment="1" applyProtection="1">
      <alignment horizontal="center" vertical="top"/>
      <protection hidden="1"/>
    </xf>
    <xf numFmtId="14" fontId="11" fillId="0" borderId="0" xfId="38" applyNumberFormat="1" applyFont="1" applyFill="1" applyBorder="1" applyAlignment="1" applyProtection="1">
      <alignment horizontal="center" vertical="center"/>
      <protection hidden="1"/>
    </xf>
    <xf numFmtId="4" fontId="3" fillId="18" borderId="29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30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31" xfId="38" applyNumberFormat="1" applyFont="1" applyFill="1" applyBorder="1" applyAlignment="1" applyProtection="1">
      <alignment horizontal="right" vertical="center" indent="1"/>
      <protection locked="0"/>
    </xf>
    <xf numFmtId="4" fontId="3" fillId="22" borderId="10" xfId="0" applyNumberFormat="1" applyFont="1" applyFill="1" applyBorder="1" applyAlignment="1" applyProtection="1">
      <alignment horizontal="right" vertical="center" indent="1"/>
      <protection locked="0"/>
    </xf>
    <xf numFmtId="4" fontId="3" fillId="22" borderId="11" xfId="0" applyNumberFormat="1" applyFont="1" applyFill="1" applyBorder="1" applyAlignment="1" applyProtection="1">
      <alignment horizontal="right" vertical="center" indent="1"/>
      <protection locked="0"/>
    </xf>
    <xf numFmtId="4" fontId="3" fillId="22" borderId="12" xfId="0" applyNumberFormat="1" applyFont="1" applyFill="1" applyBorder="1" applyAlignment="1" applyProtection="1">
      <alignment horizontal="right" vertical="center" indent="1"/>
      <protection locked="0"/>
    </xf>
    <xf numFmtId="168" fontId="3" fillId="0" borderId="24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25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26" xfId="0" applyNumberFormat="1" applyFont="1" applyFill="1" applyBorder="1" applyAlignment="1" applyProtection="1">
      <alignment horizontal="right" vertical="center" indent="1"/>
      <protection hidden="1"/>
    </xf>
    <xf numFmtId="0" fontId="8" fillId="21" borderId="20" xfId="38" applyFont="1" applyFill="1" applyBorder="1" applyAlignment="1" applyProtection="1">
      <alignment horizontal="center" vertical="top" wrapText="1"/>
      <protection hidden="1"/>
    </xf>
    <xf numFmtId="0" fontId="8" fillId="21" borderId="16" xfId="38" applyFont="1" applyFill="1" applyBorder="1" applyAlignment="1" applyProtection="1">
      <alignment horizontal="center" vertical="top" wrapText="1"/>
      <protection hidden="1"/>
    </xf>
    <xf numFmtId="0" fontId="8" fillId="21" borderId="17" xfId="38" applyFont="1" applyFill="1" applyBorder="1" applyAlignment="1" applyProtection="1">
      <alignment horizontal="center" vertical="top" wrapText="1"/>
      <protection hidden="1"/>
    </xf>
    <xf numFmtId="4" fontId="3" fillId="18" borderId="24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25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26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27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21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28" xfId="38" applyNumberFormat="1" applyFont="1" applyFill="1" applyBorder="1" applyAlignment="1" applyProtection="1">
      <alignment horizontal="right" vertical="center" indent="1"/>
      <protection locked="0"/>
    </xf>
    <xf numFmtId="168" fontId="5" fillId="22" borderId="10" xfId="0" applyNumberFormat="1" applyFont="1" applyFill="1" applyBorder="1" applyAlignment="1" applyProtection="1">
      <alignment horizontal="right" vertical="center" indent="1"/>
      <protection locked="0" hidden="1"/>
    </xf>
    <xf numFmtId="168" fontId="5" fillId="22" borderId="11" xfId="0" applyNumberFormat="1" applyFont="1" applyFill="1" applyBorder="1" applyAlignment="1" applyProtection="1">
      <alignment horizontal="right" vertical="center" indent="1"/>
      <protection locked="0" hidden="1"/>
    </xf>
    <xf numFmtId="168" fontId="5" fillId="22" borderId="12" xfId="0" applyNumberFormat="1" applyFont="1" applyFill="1" applyBorder="1" applyAlignment="1" applyProtection="1">
      <alignment horizontal="right" vertical="center" indent="1"/>
      <protection locked="0" hidden="1"/>
    </xf>
    <xf numFmtId="169" fontId="3" fillId="18" borderId="10" xfId="55" applyNumberFormat="1" applyFont="1" applyFill="1" applyBorder="1" applyAlignment="1" applyProtection="1">
      <alignment horizontal="center" vertical="center"/>
      <protection locked="0"/>
    </xf>
    <xf numFmtId="169" fontId="3" fillId="18" borderId="12" xfId="55" applyNumberFormat="1" applyFont="1" applyFill="1" applyBorder="1" applyAlignment="1" applyProtection="1">
      <alignment horizontal="center" vertical="center"/>
      <protection locked="0"/>
    </xf>
    <xf numFmtId="168" fontId="3" fillId="0" borderId="29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30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31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45" applyFont="1" applyFill="1" applyBorder="1" applyAlignment="1" applyProtection="1">
      <alignment horizontal="left" vertical="center" wrapText="1"/>
      <protection hidden="1"/>
    </xf>
    <xf numFmtId="0" fontId="3" fillId="22" borderId="16" xfId="45" applyFont="1" applyFill="1" applyBorder="1" applyAlignment="1" applyProtection="1">
      <alignment vertical="center"/>
      <protection locked="0"/>
    </xf>
    <xf numFmtId="14" fontId="3" fillId="22" borderId="16" xfId="45" applyNumberFormat="1" applyFont="1" applyFill="1" applyBorder="1" applyAlignment="1" applyProtection="1">
      <alignment vertical="center"/>
      <protection locked="0" hidden="1"/>
    </xf>
    <xf numFmtId="165" fontId="3" fillId="24" borderId="16" xfId="45" applyNumberFormat="1" applyFont="1" applyFill="1" applyBorder="1" applyAlignment="1" applyProtection="1">
      <alignment vertical="center"/>
      <protection locked="0"/>
    </xf>
    <xf numFmtId="0" fontId="3" fillId="0" borderId="14" xfId="54" applyFont="1" applyFill="1" applyBorder="1" applyAlignment="1" applyProtection="1">
      <alignment vertical="center" wrapText="1"/>
      <protection hidden="1"/>
    </xf>
    <xf numFmtId="0" fontId="3" fillId="0" borderId="15" xfId="54" applyFont="1" applyFill="1" applyBorder="1" applyAlignment="1" applyProtection="1">
      <alignment vertical="center" wrapText="1"/>
      <protection hidden="1"/>
    </xf>
    <xf numFmtId="0" fontId="3" fillId="0" borderId="0" xfId="54" applyFont="1" applyFill="1" applyBorder="1" applyAlignment="1" applyProtection="1">
      <alignment vertical="center" wrapText="1"/>
      <protection hidden="1"/>
    </xf>
    <xf numFmtId="0" fontId="3" fillId="0" borderId="18" xfId="54" applyFont="1" applyFill="1" applyBorder="1" applyAlignment="1" applyProtection="1">
      <alignment vertical="center" wrapText="1"/>
      <protection hidden="1"/>
    </xf>
    <xf numFmtId="0" fontId="3" fillId="0" borderId="16" xfId="54" applyFont="1" applyFill="1" applyBorder="1" applyAlignment="1" applyProtection="1">
      <alignment vertical="center" wrapText="1"/>
      <protection hidden="1"/>
    </xf>
    <xf numFmtId="0" fontId="3" fillId="0" borderId="17" xfId="54" applyFont="1" applyFill="1" applyBorder="1" applyAlignment="1" applyProtection="1">
      <alignment vertical="center" wrapText="1"/>
      <protection hidden="1"/>
    </xf>
    <xf numFmtId="0" fontId="3" fillId="22" borderId="0" xfId="45" applyFont="1" applyFill="1" applyBorder="1" applyAlignment="1" applyProtection="1">
      <alignment vertical="center"/>
      <protection locked="0"/>
    </xf>
    <xf numFmtId="165" fontId="3" fillId="24" borderId="0" xfId="45" applyNumberFormat="1" applyFont="1" applyFill="1" applyBorder="1" applyAlignment="1" applyProtection="1">
      <alignment vertical="center"/>
      <protection locked="0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41" fillId="0" borderId="0" xfId="57" applyNumberFormat="1" applyFont="1" applyBorder="1" applyAlignment="1" applyProtection="1">
      <alignment vertical="center"/>
      <protection hidden="1"/>
    </xf>
    <xf numFmtId="0" fontId="36" fillId="0" borderId="0" xfId="57" applyNumberFormat="1" applyFont="1" applyBorder="1" applyAlignment="1" applyProtection="1">
      <alignment vertical="center"/>
      <protection hidden="1"/>
    </xf>
    <xf numFmtId="0" fontId="3" fillId="0" borderId="0" xfId="57" applyNumberFormat="1" applyAlignment="1" applyProtection="1">
      <alignment vertical="center"/>
      <protection hidden="1"/>
    </xf>
    <xf numFmtId="0" fontId="42" fillId="27" borderId="37" xfId="57" applyNumberFormat="1" applyFont="1" applyFill="1" applyBorder="1" applyAlignment="1" applyProtection="1">
      <alignment horizontal="left" indent="1"/>
      <protection hidden="1"/>
    </xf>
    <xf numFmtId="0" fontId="3" fillId="27" borderId="23" xfId="57" applyNumberFormat="1" applyFont="1" applyFill="1" applyBorder="1" applyAlignment="1" applyProtection="1">
      <alignment vertical="center"/>
      <protection hidden="1"/>
    </xf>
    <xf numFmtId="0" fontId="3" fillId="27" borderId="38" xfId="57" applyNumberFormat="1" applyFont="1" applyFill="1" applyBorder="1" applyAlignment="1" applyProtection="1">
      <alignment vertical="center"/>
      <protection hidden="1"/>
    </xf>
    <xf numFmtId="0" fontId="42" fillId="27" borderId="39" xfId="57" applyNumberFormat="1" applyFont="1" applyFill="1" applyBorder="1" applyAlignment="1" applyProtection="1">
      <alignment horizontal="left" vertical="top" indent="1"/>
      <protection hidden="1"/>
    </xf>
    <xf numFmtId="0" fontId="3" fillId="27" borderId="22" xfId="57" applyNumberFormat="1" applyFont="1" applyFill="1" applyBorder="1" applyAlignment="1" applyProtection="1">
      <alignment vertical="center"/>
      <protection hidden="1"/>
    </xf>
    <xf numFmtId="0" fontId="3" fillId="27" borderId="40" xfId="57" applyNumberFormat="1" applyFont="1" applyFill="1" applyBorder="1" applyAlignment="1" applyProtection="1">
      <alignment vertical="center"/>
      <protection hidden="1"/>
    </xf>
    <xf numFmtId="0" fontId="43" fillId="0" borderId="0" xfId="57" quotePrefix="1" applyNumberFormat="1" applyFont="1" applyBorder="1" applyAlignment="1" applyProtection="1">
      <alignment horizontal="left" vertical="center"/>
      <protection hidden="1"/>
    </xf>
    <xf numFmtId="0" fontId="5" fillId="28" borderId="41" xfId="57" applyNumberFormat="1" applyFont="1" applyFill="1" applyBorder="1" applyAlignment="1" applyProtection="1">
      <alignment horizontal="left" vertical="center" indent="1"/>
      <protection hidden="1"/>
    </xf>
    <xf numFmtId="0" fontId="3" fillId="28" borderId="42" xfId="57" applyNumberFormat="1" applyFill="1" applyBorder="1" applyAlignment="1" applyProtection="1">
      <alignment horizontal="center" vertical="center"/>
      <protection hidden="1"/>
    </xf>
    <xf numFmtId="0" fontId="3" fillId="28" borderId="43" xfId="57" applyNumberFormat="1" applyFill="1" applyBorder="1" applyAlignment="1" applyProtection="1">
      <alignment vertical="center"/>
      <protection hidden="1"/>
    </xf>
    <xf numFmtId="0" fontId="5" fillId="20" borderId="44" xfId="57" applyNumberFormat="1" applyFont="1" applyFill="1" applyBorder="1" applyAlignment="1">
      <alignment horizontal="left" vertical="center" indent="1"/>
    </xf>
    <xf numFmtId="0" fontId="5" fillId="20" borderId="44" xfId="57" applyNumberFormat="1" applyFont="1" applyFill="1" applyBorder="1" applyAlignment="1">
      <alignment horizontal="center" vertical="center"/>
    </xf>
    <xf numFmtId="0" fontId="3" fillId="0" borderId="0" xfId="57" applyNumberFormat="1" applyBorder="1" applyAlignment="1" applyProtection="1">
      <alignment vertical="center"/>
      <protection hidden="1"/>
    </xf>
    <xf numFmtId="166" fontId="3" fillId="0" borderId="44" xfId="40" applyNumberFormat="1" applyBorder="1" applyAlignment="1" applyProtection="1">
      <alignment horizontal="left" vertical="center" indent="1"/>
      <protection hidden="1"/>
    </xf>
    <xf numFmtId="166" fontId="3" fillId="0" borderId="44" xfId="40" applyNumberFormat="1" applyFont="1" applyBorder="1" applyAlignment="1" applyProtection="1">
      <alignment horizontal="center" vertical="center"/>
      <protection hidden="1"/>
    </xf>
    <xf numFmtId="0" fontId="3" fillId="0" borderId="44" xfId="40" applyNumberFormat="1" applyFont="1" applyBorder="1" applyAlignment="1" applyProtection="1">
      <alignment horizontal="left" vertical="center" wrapText="1" indent="1"/>
      <protection hidden="1"/>
    </xf>
    <xf numFmtId="0" fontId="3" fillId="0" borderId="0" xfId="57" applyNumberFormat="1" applyAlignment="1" applyProtection="1">
      <alignment horizontal="left" vertical="center" indent="1"/>
      <protection hidden="1"/>
    </xf>
    <xf numFmtId="166" fontId="3" fillId="0" borderId="44" xfId="57" applyNumberFormat="1" applyFont="1" applyBorder="1" applyAlignment="1">
      <alignment horizontal="left" vertical="center" indent="1"/>
    </xf>
    <xf numFmtId="166" fontId="3" fillId="0" borderId="44" xfId="54" applyNumberFormat="1" applyFont="1" applyBorder="1" applyAlignment="1">
      <alignment horizontal="center" vertical="center"/>
    </xf>
    <xf numFmtId="0" fontId="3" fillId="0" borderId="44" xfId="57" applyNumberFormat="1" applyFont="1" applyBorder="1" applyAlignment="1">
      <alignment horizontal="left" vertical="center" wrapText="1" indent="1"/>
    </xf>
    <xf numFmtId="166" fontId="3" fillId="0" borderId="44" xfId="57" applyNumberFormat="1" applyFont="1" applyBorder="1" applyAlignment="1">
      <alignment horizontal="center" vertical="center"/>
    </xf>
    <xf numFmtId="0" fontId="11" fillId="0" borderId="0" xfId="57" quotePrefix="1" applyNumberFormat="1" applyFont="1" applyAlignment="1" applyProtection="1">
      <alignment vertical="center"/>
      <protection hidden="1"/>
    </xf>
  </cellXfs>
  <cellStyles count="5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2 3" xfId="54"/>
    <cellStyle name="Standard 2 3" xfId="55"/>
    <cellStyle name="Standard 3" xfId="41"/>
    <cellStyle name="Standard 4" xfId="42"/>
    <cellStyle name="Standard 5" xfId="57"/>
    <cellStyle name="Standard_Antrag Thüringen Jahr" xfId="43"/>
    <cellStyle name="Standard_KMU-Bewertung 2" xfId="56"/>
    <cellStyle name="Standard_Überarbeitete Abschnitte 03_09 2" xfId="44"/>
    <cellStyle name="Standard_Überarbeitete Abschnitte 11_10 2" xfId="45"/>
    <cellStyle name="Überschrift" xfId="46" builtinId="15" customBuiltin="1"/>
    <cellStyle name="Überschrift 1" xfId="47" builtinId="16" customBuiltin="1"/>
    <cellStyle name="Überschrift 2" xfId="48" builtinId="17" customBuiltin="1"/>
    <cellStyle name="Überschrift 3" xfId="49" builtinId="18" customBuiltin="1"/>
    <cellStyle name="Überschrift 4" xfId="50" builtinId="19" customBuiltin="1"/>
    <cellStyle name="Verknüpfte Zelle" xfId="51" builtinId="24" customBuiltin="1"/>
    <cellStyle name="Warnender Text" xfId="52" builtinId="11" customBuiltin="1"/>
    <cellStyle name="Zelle überprüfen" xfId="53" builtinId="23" customBuiltin="1"/>
  </cellStyles>
  <dxfs count="3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20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432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19</xdr:col>
      <xdr:colOff>0</xdr:colOff>
      <xdr:row>71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57150" y="3714750"/>
          <a:ext cx="6172200" cy="6096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9525</xdr:rowOff>
        </xdr:from>
        <xdr:to>
          <xdr:col>2</xdr:col>
          <xdr:colOff>323850</xdr:colOff>
          <xdr:row>21</xdr:row>
          <xdr:rowOff>9525</xdr:rowOff>
        </xdr:to>
        <xdr:sp macro="" textlink="">
          <xdr:nvSpPr>
            <xdr:cNvPr id="108545" name="Check Box 1" hidden="1">
              <a:extLst>
                <a:ext uri="{63B3BB69-23CF-44E3-9099-C40C66FF867C}">
                  <a14:compatExt spid="_x0000_s108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9525</xdr:rowOff>
        </xdr:from>
        <xdr:to>
          <xdr:col>8</xdr:col>
          <xdr:colOff>323850</xdr:colOff>
          <xdr:row>21</xdr:row>
          <xdr:rowOff>9525</xdr:rowOff>
        </xdr:to>
        <xdr:sp macro="" textlink="">
          <xdr:nvSpPr>
            <xdr:cNvPr id="108546" name="Check Box 2" hidden="1">
              <a:extLst>
                <a:ext uri="{63B3BB69-23CF-44E3-9099-C40C66FF867C}">
                  <a14:compatExt spid="_x0000_s108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1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93" customWidth="1"/>
    <col min="2" max="2" width="15.7109375" style="94" customWidth="1"/>
    <col min="3" max="3" width="78.7109375" style="93" customWidth="1"/>
    <col min="4" max="16384" width="11.42578125" style="93"/>
  </cols>
  <sheetData>
    <row r="1" spans="1:6" s="372" customFormat="1" ht="30" customHeight="1" thickBot="1" x14ac:dyDescent="0.25">
      <c r="A1" s="370" t="s">
        <v>24</v>
      </c>
      <c r="B1" s="371"/>
      <c r="C1" s="371"/>
    </row>
    <row r="2" spans="1:6" s="372" customFormat="1" ht="30" customHeight="1" thickTop="1" x14ac:dyDescent="0.25">
      <c r="A2" s="373" t="s">
        <v>129</v>
      </c>
      <c r="B2" s="374"/>
      <c r="C2" s="375"/>
    </row>
    <row r="3" spans="1:6" s="372" customFormat="1" ht="30" customHeight="1" thickBot="1" x14ac:dyDescent="0.25">
      <c r="A3" s="376" t="s">
        <v>130</v>
      </c>
      <c r="B3" s="377"/>
      <c r="C3" s="378"/>
    </row>
    <row r="4" spans="1:6" ht="15" customHeight="1" thickTop="1" x14ac:dyDescent="0.2">
      <c r="A4" s="379" t="str">
        <f>IF(AND('Seite 1'!P18="",'Seite 3'!P28=0,'Seite 3'!P50=0)," - öffentlich -"," - vertraulich -")</f>
        <v xml:space="preserve"> - öffentlich -</v>
      </c>
    </row>
    <row r="5" spans="1:6" ht="15" customHeight="1" x14ac:dyDescent="0.2"/>
    <row r="6" spans="1:6" s="372" customFormat="1" ht="18" customHeight="1" x14ac:dyDescent="0.2">
      <c r="A6" s="380" t="s">
        <v>131</v>
      </c>
      <c r="B6" s="381"/>
      <c r="C6" s="382"/>
    </row>
    <row r="7" spans="1:6" s="385" customFormat="1" ht="18" customHeight="1" x14ac:dyDescent="0.2">
      <c r="A7" s="383" t="s">
        <v>25</v>
      </c>
      <c r="B7" s="384" t="s">
        <v>26</v>
      </c>
      <c r="C7" s="383" t="s">
        <v>27</v>
      </c>
      <c r="F7" s="372"/>
    </row>
    <row r="8" spans="1:6" s="95" customFormat="1" ht="24" customHeight="1" x14ac:dyDescent="0.2">
      <c r="A8" s="386" t="s">
        <v>28</v>
      </c>
      <c r="B8" s="387">
        <v>44022</v>
      </c>
      <c r="C8" s="388" t="s">
        <v>29</v>
      </c>
    </row>
    <row r="9" spans="1:6" ht="24" customHeight="1" x14ac:dyDescent="0.2">
      <c r="A9" s="386" t="s">
        <v>120</v>
      </c>
      <c r="B9" s="387">
        <v>44034</v>
      </c>
      <c r="C9" s="388" t="s">
        <v>121</v>
      </c>
    </row>
    <row r="10" spans="1:6" ht="24" customHeight="1" x14ac:dyDescent="0.2">
      <c r="A10" s="386" t="s">
        <v>127</v>
      </c>
      <c r="B10" s="387">
        <v>44839</v>
      </c>
      <c r="C10" s="388" t="s">
        <v>128</v>
      </c>
    </row>
    <row r="11" spans="1:6" s="372" customFormat="1" ht="15" customHeight="1" x14ac:dyDescent="0.2">
      <c r="A11" s="389"/>
    </row>
    <row r="12" spans="1:6" s="372" customFormat="1" ht="18" customHeight="1" x14ac:dyDescent="0.2">
      <c r="A12" s="380" t="s">
        <v>132</v>
      </c>
      <c r="B12" s="381"/>
      <c r="C12" s="382"/>
    </row>
    <row r="13" spans="1:6" s="385" customFormat="1" ht="18" customHeight="1" x14ac:dyDescent="0.2">
      <c r="A13" s="383" t="s">
        <v>25</v>
      </c>
      <c r="B13" s="384" t="s">
        <v>26</v>
      </c>
      <c r="C13" s="383" t="s">
        <v>27</v>
      </c>
      <c r="F13" s="372"/>
    </row>
    <row r="14" spans="1:6" s="385" customFormat="1" ht="24" customHeight="1" x14ac:dyDescent="0.2">
      <c r="A14" s="390" t="s">
        <v>133</v>
      </c>
      <c r="B14" s="391">
        <v>44928</v>
      </c>
      <c r="C14" s="392" t="s">
        <v>134</v>
      </c>
      <c r="F14" s="372"/>
    </row>
    <row r="15" spans="1:6" s="372" customFormat="1" ht="24" customHeight="1" x14ac:dyDescent="0.2">
      <c r="A15" s="390"/>
      <c r="B15" s="393"/>
      <c r="C15" s="392"/>
    </row>
    <row r="16" spans="1:6" s="372" customFormat="1" ht="24" customHeight="1" x14ac:dyDescent="0.2">
      <c r="A16" s="390"/>
      <c r="B16" s="393"/>
      <c r="C16" s="392"/>
    </row>
    <row r="17" spans="1:3" s="372" customFormat="1" ht="24" customHeight="1" x14ac:dyDescent="0.2">
      <c r="A17" s="390"/>
      <c r="B17" s="393"/>
      <c r="C17" s="392"/>
    </row>
    <row r="18" spans="1:3" s="372" customFormat="1" ht="24" customHeight="1" x14ac:dyDescent="0.2">
      <c r="A18" s="390"/>
      <c r="B18" s="393"/>
      <c r="C18" s="392"/>
    </row>
    <row r="19" spans="1:3" s="372" customFormat="1" ht="24" customHeight="1" x14ac:dyDescent="0.2">
      <c r="A19" s="390"/>
      <c r="B19" s="391"/>
      <c r="C19" s="392"/>
    </row>
    <row r="20" spans="1:3" s="372" customFormat="1" ht="24" customHeight="1" x14ac:dyDescent="0.2">
      <c r="A20" s="390"/>
      <c r="B20" s="391"/>
      <c r="C20" s="392"/>
    </row>
    <row r="21" spans="1:3" s="372" customFormat="1" ht="24" customHeight="1" x14ac:dyDescent="0.2">
      <c r="A21" s="390"/>
      <c r="B21" s="393"/>
      <c r="C21" s="392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T67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1.5703125" style="3" customWidth="1"/>
    <col min="2" max="19" width="5.140625" style="3" customWidth="1"/>
    <col min="20" max="20" width="0.85546875" style="3" customWidth="1"/>
    <col min="21" max="16384" width="11.42578125" style="3"/>
  </cols>
  <sheetData>
    <row r="1" spans="1:20" s="2" customFormat="1" ht="15" customHeight="1" x14ac:dyDescent="0.2"/>
    <row r="2" spans="1:20" s="2" customFormat="1" ht="15" customHeight="1" x14ac:dyDescent="0.2"/>
    <row r="3" spans="1:20" s="2" customFormat="1" ht="15" customHeight="1" x14ac:dyDescent="0.2"/>
    <row r="4" spans="1:20" ht="15" customHeight="1" x14ac:dyDescent="0.2">
      <c r="A4" s="3" t="s">
        <v>12</v>
      </c>
    </row>
    <row r="5" spans="1:20" ht="15" customHeight="1" x14ac:dyDescent="0.2">
      <c r="A5" s="271"/>
      <c r="B5" s="272"/>
      <c r="C5" s="272"/>
      <c r="D5" s="272"/>
      <c r="E5" s="272"/>
      <c r="F5" s="272"/>
      <c r="G5" s="272"/>
      <c r="H5" s="272"/>
      <c r="I5" s="272"/>
      <c r="J5" s="273"/>
      <c r="K5" s="27"/>
    </row>
    <row r="6" spans="1:20" ht="15" customHeight="1" x14ac:dyDescent="0.2">
      <c r="A6" s="266"/>
      <c r="B6" s="267"/>
      <c r="C6" s="267"/>
      <c r="D6" s="267"/>
      <c r="E6" s="267"/>
      <c r="F6" s="267"/>
      <c r="G6" s="267"/>
      <c r="H6" s="267"/>
      <c r="I6" s="267"/>
      <c r="J6" s="268"/>
      <c r="K6" s="28"/>
    </row>
    <row r="7" spans="1:20" ht="15" customHeight="1" x14ac:dyDescent="0.2">
      <c r="A7" s="266"/>
      <c r="B7" s="267"/>
      <c r="C7" s="267"/>
      <c r="D7" s="267"/>
      <c r="E7" s="267"/>
      <c r="F7" s="267"/>
      <c r="G7" s="267"/>
      <c r="H7" s="267"/>
      <c r="I7" s="267"/>
      <c r="J7" s="268"/>
      <c r="K7" s="28"/>
    </row>
    <row r="8" spans="1:20" ht="15" customHeight="1" x14ac:dyDescent="0.2">
      <c r="A8" s="266"/>
      <c r="B8" s="267"/>
      <c r="C8" s="267"/>
      <c r="D8" s="267"/>
      <c r="E8" s="267"/>
      <c r="F8" s="267"/>
      <c r="G8" s="267"/>
      <c r="H8" s="267"/>
      <c r="I8" s="267"/>
      <c r="J8" s="268"/>
      <c r="K8" s="28"/>
    </row>
    <row r="9" spans="1:20" ht="15" customHeight="1" x14ac:dyDescent="0.2">
      <c r="A9" s="291"/>
      <c r="B9" s="292"/>
      <c r="C9" s="292"/>
      <c r="D9" s="283"/>
      <c r="E9" s="283"/>
      <c r="F9" s="283"/>
      <c r="G9" s="283"/>
      <c r="H9" s="283"/>
      <c r="I9" s="283"/>
      <c r="J9" s="284"/>
      <c r="K9" s="28"/>
    </row>
    <row r="10" spans="1:20" ht="15" customHeight="1" x14ac:dyDescent="0.2">
      <c r="C10" s="29"/>
      <c r="D10" s="29"/>
      <c r="E10" s="29"/>
      <c r="F10" s="29"/>
      <c r="K10" s="9"/>
    </row>
    <row r="11" spans="1:20" ht="15" customHeight="1" x14ac:dyDescent="0.2"/>
    <row r="12" spans="1:20" s="18" customFormat="1" ht="15" customHeight="1" x14ac:dyDescent="0.2">
      <c r="A12" s="30" t="s">
        <v>135</v>
      </c>
      <c r="B12" s="30"/>
      <c r="C12" s="14"/>
      <c r="D12" s="14"/>
      <c r="E12" s="14"/>
      <c r="F12" s="14"/>
      <c r="G12" s="14"/>
      <c r="H12" s="14"/>
      <c r="I12" s="14"/>
      <c r="L12" s="31" t="s">
        <v>10</v>
      </c>
      <c r="M12" s="32"/>
      <c r="N12" s="32"/>
      <c r="O12" s="32"/>
      <c r="P12" s="32"/>
      <c r="Q12" s="32"/>
      <c r="R12" s="32"/>
      <c r="S12" s="32"/>
      <c r="T12" s="33"/>
    </row>
    <row r="13" spans="1:20" s="18" customFormat="1" ht="15" customHeight="1" x14ac:dyDescent="0.2">
      <c r="A13" s="30" t="s">
        <v>136</v>
      </c>
      <c r="B13" s="30"/>
      <c r="C13" s="14"/>
      <c r="D13" s="14"/>
      <c r="E13" s="14"/>
      <c r="F13" s="14"/>
      <c r="G13" s="14"/>
      <c r="H13" s="14"/>
      <c r="I13" s="14"/>
      <c r="K13" s="14"/>
      <c r="L13" s="34"/>
      <c r="M13" s="35"/>
      <c r="N13" s="35"/>
      <c r="O13" s="35"/>
      <c r="P13" s="35"/>
      <c r="Q13" s="35"/>
      <c r="R13" s="35"/>
      <c r="S13" s="35"/>
      <c r="T13" s="36"/>
    </row>
    <row r="14" spans="1:20" s="18" customFormat="1" ht="15" customHeight="1" x14ac:dyDescent="0.2">
      <c r="A14" s="30" t="s">
        <v>122</v>
      </c>
      <c r="B14" s="30"/>
      <c r="C14" s="14"/>
      <c r="D14" s="14"/>
      <c r="E14" s="14"/>
      <c r="F14" s="14"/>
      <c r="G14" s="14"/>
      <c r="H14" s="14"/>
      <c r="I14" s="14"/>
      <c r="J14" s="14"/>
      <c r="K14" s="14"/>
      <c r="L14" s="34"/>
      <c r="M14" s="35"/>
      <c r="N14" s="35"/>
      <c r="O14" s="35"/>
      <c r="P14" s="35"/>
      <c r="Q14" s="35"/>
      <c r="R14" s="35"/>
      <c r="S14" s="35"/>
      <c r="T14" s="36"/>
    </row>
    <row r="15" spans="1:20" s="18" customFormat="1" ht="15" customHeight="1" x14ac:dyDescent="0.2">
      <c r="A15" s="30" t="s">
        <v>123</v>
      </c>
      <c r="B15" s="30"/>
      <c r="C15" s="14"/>
      <c r="D15" s="14"/>
      <c r="E15" s="14"/>
      <c r="F15" s="14"/>
      <c r="G15" s="14"/>
      <c r="H15" s="14"/>
      <c r="I15" s="14"/>
      <c r="J15" s="14"/>
      <c r="K15" s="14"/>
      <c r="L15" s="34"/>
      <c r="M15" s="35"/>
      <c r="N15" s="35"/>
      <c r="O15" s="35"/>
      <c r="P15" s="35"/>
      <c r="Q15" s="35"/>
      <c r="R15" s="35"/>
      <c r="S15" s="35"/>
      <c r="T15" s="36"/>
    </row>
    <row r="16" spans="1:20" s="18" customFormat="1" ht="15" customHeight="1" x14ac:dyDescent="0.2">
      <c r="C16" s="14"/>
      <c r="D16" s="14"/>
      <c r="E16" s="14"/>
      <c r="F16" s="14"/>
      <c r="G16" s="14"/>
      <c r="H16" s="14"/>
      <c r="I16" s="14"/>
      <c r="J16" s="14"/>
      <c r="K16" s="14"/>
      <c r="L16" s="37"/>
      <c r="M16" s="38"/>
      <c r="N16" s="38"/>
      <c r="O16" s="38"/>
      <c r="P16" s="38"/>
      <c r="Q16" s="38"/>
      <c r="R16" s="38"/>
      <c r="S16" s="38"/>
      <c r="T16" s="39"/>
    </row>
    <row r="17" spans="1:20" s="15" customFormat="1" ht="18" customHeight="1" x14ac:dyDescent="0.2">
      <c r="A17" s="18"/>
      <c r="B17" s="18"/>
      <c r="C17" s="18"/>
      <c r="D17" s="18"/>
      <c r="E17" s="18"/>
      <c r="F17" s="18"/>
      <c r="G17" s="14"/>
      <c r="H17" s="14"/>
      <c r="I17" s="14"/>
      <c r="J17" s="14"/>
      <c r="K17" s="14"/>
      <c r="L17" s="40" t="s">
        <v>6</v>
      </c>
      <c r="M17" s="41"/>
      <c r="N17" s="41"/>
      <c r="O17" s="42"/>
      <c r="P17" s="302">
        <f ca="1">TODAY()</f>
        <v>44922</v>
      </c>
      <c r="Q17" s="303"/>
      <c r="R17" s="303"/>
      <c r="S17" s="303"/>
      <c r="T17" s="304"/>
    </row>
    <row r="18" spans="1:20" s="15" customFormat="1" ht="18" customHeight="1" x14ac:dyDescent="0.2">
      <c r="A18" s="18"/>
      <c r="B18" s="18"/>
      <c r="C18" s="18"/>
      <c r="D18" s="18"/>
      <c r="E18" s="18"/>
      <c r="F18" s="18"/>
      <c r="G18" s="14"/>
      <c r="H18" s="14"/>
      <c r="I18" s="14"/>
      <c r="J18" s="14"/>
      <c r="K18" s="14"/>
      <c r="L18" s="43" t="s">
        <v>4</v>
      </c>
      <c r="M18" s="44"/>
      <c r="N18" s="44"/>
      <c r="O18" s="45"/>
      <c r="P18" s="280"/>
      <c r="Q18" s="281"/>
      <c r="R18" s="281"/>
      <c r="S18" s="281"/>
      <c r="T18" s="282"/>
    </row>
    <row r="19" spans="1:20" ht="3.95" customHeight="1" x14ac:dyDescent="0.2"/>
    <row r="20" spans="1:20" ht="15" customHeight="1" x14ac:dyDescent="0.2">
      <c r="A20" s="274" t="s">
        <v>49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6"/>
    </row>
    <row r="21" spans="1:20" ht="15" customHeight="1" x14ac:dyDescent="0.2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9"/>
    </row>
    <row r="22" spans="1:20" ht="15" customHeight="1" x14ac:dyDescent="0.2">
      <c r="A22" s="269" t="s">
        <v>50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</row>
    <row r="23" spans="1:20" ht="15" customHeight="1" x14ac:dyDescent="0.2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</row>
    <row r="24" spans="1:20" s="6" customFormat="1" ht="15" customHeight="1" x14ac:dyDescent="0.2">
      <c r="A24" s="106"/>
      <c r="B24" s="104" t="s">
        <v>13</v>
      </c>
      <c r="C24" s="104"/>
      <c r="D24" s="104"/>
      <c r="E24" s="10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</row>
    <row r="25" spans="1:20" ht="3.95" customHeight="1" x14ac:dyDescent="0.2">
      <c r="A25" s="2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0"/>
    </row>
    <row r="26" spans="1:20" s="15" customFormat="1" ht="18" customHeight="1" x14ac:dyDescent="0.2">
      <c r="A26" s="105"/>
      <c r="B26" s="14" t="s">
        <v>14</v>
      </c>
      <c r="C26" s="9"/>
      <c r="D26" s="9"/>
      <c r="E26" s="24"/>
      <c r="F26" s="299"/>
      <c r="G26" s="300"/>
      <c r="H26" s="300"/>
      <c r="I26" s="300"/>
      <c r="J26" s="301"/>
      <c r="K26" s="24"/>
      <c r="L26" s="24"/>
      <c r="M26" s="25" t="s">
        <v>5</v>
      </c>
      <c r="N26" s="299"/>
      <c r="O26" s="300"/>
      <c r="P26" s="300"/>
      <c r="Q26" s="300"/>
      <c r="R26" s="300"/>
      <c r="S26" s="301"/>
      <c r="T26" s="19"/>
    </row>
    <row r="27" spans="1:20" ht="3.95" customHeight="1" x14ac:dyDescent="0.2">
      <c r="A27" s="2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0"/>
    </row>
    <row r="28" spans="1:20" s="15" customFormat="1" ht="18" customHeight="1" x14ac:dyDescent="0.2">
      <c r="A28" s="105"/>
      <c r="B28" s="14" t="s">
        <v>8</v>
      </c>
      <c r="C28" s="14"/>
      <c r="D28" s="14"/>
      <c r="E28" s="24"/>
      <c r="F28" s="305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7"/>
      <c r="T28" s="19"/>
    </row>
    <row r="29" spans="1:20" ht="3.95" customHeight="1" x14ac:dyDescent="0.2">
      <c r="A29" s="2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0"/>
    </row>
    <row r="30" spans="1:20" ht="18" customHeight="1" x14ac:dyDescent="0.2">
      <c r="A30" s="22"/>
      <c r="B30" s="9" t="s">
        <v>15</v>
      </c>
      <c r="C30" s="9"/>
      <c r="D30" s="9"/>
      <c r="E30" s="9"/>
      <c r="F30" s="9"/>
      <c r="G30" s="9"/>
      <c r="H30" s="288"/>
      <c r="I30" s="289"/>
      <c r="J30" s="290"/>
      <c r="K30" s="9"/>
      <c r="L30" s="9"/>
      <c r="M30" s="9"/>
      <c r="N30" s="9"/>
      <c r="O30" s="9"/>
      <c r="P30" s="46" t="s">
        <v>16</v>
      </c>
      <c r="Q30" s="288"/>
      <c r="R30" s="289"/>
      <c r="S30" s="290"/>
      <c r="T30" s="20"/>
    </row>
    <row r="31" spans="1:20" ht="3.95" customHeight="1" x14ac:dyDescent="0.2">
      <c r="A31" s="2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0"/>
    </row>
    <row r="32" spans="1:20" ht="18" customHeight="1" x14ac:dyDescent="0.2">
      <c r="A32" s="22"/>
      <c r="B32" s="9" t="s">
        <v>17</v>
      </c>
      <c r="C32" s="9"/>
      <c r="D32" s="9"/>
      <c r="E32" s="9"/>
      <c r="F32" s="9"/>
      <c r="G32" s="9"/>
      <c r="H32" s="288"/>
      <c r="I32" s="289"/>
      <c r="J32" s="290"/>
      <c r="P32" s="46" t="s">
        <v>18</v>
      </c>
      <c r="Q32" s="288"/>
      <c r="R32" s="289"/>
      <c r="S32" s="290"/>
      <c r="T32" s="20"/>
    </row>
    <row r="33" spans="1:20" ht="3.95" customHeight="1" x14ac:dyDescent="0.2">
      <c r="A33" s="2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0"/>
    </row>
    <row r="34" spans="1:20" s="6" customFormat="1" ht="15" customHeight="1" x14ac:dyDescent="0.2">
      <c r="A34" s="141"/>
      <c r="B34" s="264" t="s">
        <v>51</v>
      </c>
      <c r="C34" s="309"/>
      <c r="D34" s="309"/>
      <c r="E34" s="310"/>
      <c r="F34" s="293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5"/>
      <c r="T34" s="142"/>
    </row>
    <row r="35" spans="1:20" s="6" customFormat="1" ht="15" customHeight="1" x14ac:dyDescent="0.2">
      <c r="A35" s="141"/>
      <c r="B35" s="309"/>
      <c r="C35" s="309"/>
      <c r="D35" s="309"/>
      <c r="E35" s="310"/>
      <c r="F35" s="296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8"/>
      <c r="T35" s="142"/>
    </row>
    <row r="36" spans="1:20" ht="3.95" customHeight="1" x14ac:dyDescent="0.2">
      <c r="A36" s="26"/>
      <c r="B36" s="12"/>
      <c r="C36" s="12"/>
      <c r="D36" s="12"/>
      <c r="E36" s="12"/>
      <c r="F36" s="12"/>
      <c r="G36" s="12"/>
      <c r="H36" s="12"/>
      <c r="I36" s="12"/>
      <c r="J36" s="47"/>
      <c r="K36" s="12"/>
      <c r="L36" s="12"/>
      <c r="M36" s="12"/>
      <c r="N36" s="12"/>
      <c r="O36" s="12"/>
      <c r="P36" s="12"/>
      <c r="Q36" s="12"/>
      <c r="R36" s="12"/>
      <c r="S36" s="12"/>
      <c r="T36" s="13"/>
    </row>
    <row r="37" spans="1:20" ht="8.1" customHeight="1" x14ac:dyDescent="0.2">
      <c r="G37" s="23"/>
      <c r="H37" s="23"/>
      <c r="I37" s="7"/>
      <c r="J37" s="48"/>
      <c r="K37" s="49"/>
      <c r="L37" s="49"/>
      <c r="M37" s="49"/>
      <c r="N37" s="49"/>
      <c r="O37" s="49"/>
      <c r="P37" s="49"/>
      <c r="Q37" s="49"/>
      <c r="R37" s="49"/>
      <c r="S37" s="49"/>
    </row>
    <row r="38" spans="1:20" s="6" customFormat="1" ht="15" customHeight="1" x14ac:dyDescent="0.2">
      <c r="A38" s="106"/>
      <c r="B38" s="104" t="s">
        <v>41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4"/>
      <c r="P38" s="4"/>
      <c r="Q38" s="4"/>
      <c r="R38" s="4"/>
      <c r="S38" s="4"/>
      <c r="T38" s="5"/>
    </row>
    <row r="39" spans="1:20" ht="12" customHeight="1" x14ac:dyDescent="0.2">
      <c r="A39" s="22"/>
      <c r="B39" s="308" t="s">
        <v>137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T39" s="20"/>
    </row>
    <row r="40" spans="1:20" ht="18" customHeight="1" x14ac:dyDescent="0.2">
      <c r="A40" s="22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P40" s="285"/>
      <c r="Q40" s="286"/>
      <c r="R40" s="286"/>
      <c r="S40" s="287"/>
      <c r="T40" s="20"/>
    </row>
    <row r="41" spans="1:20" ht="3.95" customHeight="1" x14ac:dyDescent="0.2">
      <c r="A41" s="26"/>
      <c r="B41" s="12"/>
      <c r="C41" s="12"/>
      <c r="D41" s="12"/>
      <c r="E41" s="12"/>
      <c r="F41" s="12"/>
      <c r="G41" s="12"/>
      <c r="H41" s="12"/>
      <c r="I41" s="12"/>
      <c r="J41" s="50"/>
      <c r="K41" s="50"/>
      <c r="L41" s="50"/>
      <c r="M41" s="50"/>
      <c r="N41" s="50"/>
      <c r="O41" s="50"/>
      <c r="P41" s="51"/>
      <c r="Q41" s="51"/>
      <c r="R41" s="51"/>
      <c r="S41" s="50"/>
      <c r="T41" s="13"/>
    </row>
    <row r="42" spans="1:20" ht="12" customHeight="1" x14ac:dyDescent="0.2">
      <c r="D42" s="12"/>
      <c r="E42" s="9"/>
      <c r="F42" s="9"/>
      <c r="G42" s="9"/>
      <c r="I42" s="52"/>
      <c r="J42" s="52"/>
      <c r="K42" s="52"/>
      <c r="L42" s="52"/>
      <c r="M42" s="52"/>
      <c r="N42" s="52"/>
      <c r="O42" s="53"/>
      <c r="P42" s="53"/>
      <c r="Q42" s="53"/>
      <c r="R42" s="52"/>
    </row>
    <row r="43" spans="1:20" s="6" customFormat="1" ht="15" customHeight="1" x14ac:dyDescent="0.2">
      <c r="A43" s="106"/>
      <c r="B43" s="104" t="s">
        <v>85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</row>
    <row r="44" spans="1:20" ht="3.95" customHeight="1" x14ac:dyDescent="0.2">
      <c r="A44" s="18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90"/>
      <c r="P44" s="190"/>
      <c r="Q44" s="190"/>
      <c r="R44" s="190"/>
      <c r="S44" s="200"/>
      <c r="T44" s="11"/>
    </row>
    <row r="45" spans="1:20" ht="15" customHeight="1" x14ac:dyDescent="0.2">
      <c r="A45" s="22"/>
      <c r="B45" s="262" t="s">
        <v>86</v>
      </c>
      <c r="C45" s="262"/>
      <c r="D45" s="262"/>
      <c r="E45" s="262"/>
      <c r="F45" s="262"/>
      <c r="G45" s="263"/>
      <c r="H45" s="244" t="s">
        <v>42</v>
      </c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6"/>
      <c r="T45" s="20"/>
    </row>
    <row r="46" spans="1:20" ht="15" customHeight="1" x14ac:dyDescent="0.2">
      <c r="A46" s="197"/>
      <c r="B46" s="262"/>
      <c r="C46" s="262"/>
      <c r="D46" s="262"/>
      <c r="E46" s="262"/>
      <c r="F46" s="262"/>
      <c r="G46" s="263"/>
      <c r="H46" s="247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9"/>
      <c r="T46" s="20"/>
    </row>
    <row r="47" spans="1:20" ht="3.95" customHeight="1" x14ac:dyDescent="0.2">
      <c r="A47" s="19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92"/>
      <c r="P47" s="192"/>
      <c r="Q47" s="192"/>
      <c r="R47" s="192"/>
      <c r="S47" s="201"/>
      <c r="T47" s="20"/>
    </row>
    <row r="48" spans="1:20" s="6" customFormat="1" ht="18" customHeight="1" x14ac:dyDescent="0.2">
      <c r="A48" s="22"/>
      <c r="B48" s="9" t="s">
        <v>87</v>
      </c>
      <c r="C48" s="9"/>
      <c r="D48" s="9"/>
      <c r="E48" s="194"/>
      <c r="F48" s="195"/>
      <c r="G48" s="195"/>
      <c r="H48" s="195"/>
      <c r="I48" s="195"/>
      <c r="J48" s="195"/>
      <c r="K48" s="195"/>
      <c r="L48" s="195"/>
      <c r="M48" s="195"/>
      <c r="N48" s="125"/>
      <c r="O48" s="125"/>
      <c r="P48" s="250" t="s">
        <v>42</v>
      </c>
      <c r="Q48" s="251"/>
      <c r="R48" s="251"/>
      <c r="S48" s="252"/>
      <c r="T48" s="20"/>
    </row>
    <row r="49" spans="1:20" s="6" customFormat="1" ht="3.95" customHeight="1" x14ac:dyDescent="0.2">
      <c r="A49" s="193"/>
      <c r="B49" s="9"/>
      <c r="C49" s="9"/>
      <c r="D49" s="9"/>
      <c r="E49" s="194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202"/>
      <c r="T49" s="20"/>
    </row>
    <row r="50" spans="1:20" s="6" customFormat="1" ht="15" customHeight="1" x14ac:dyDescent="0.2">
      <c r="A50" s="141"/>
      <c r="B50" s="264" t="s">
        <v>88</v>
      </c>
      <c r="C50" s="264"/>
      <c r="D50" s="265"/>
      <c r="E50" s="253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5"/>
      <c r="T50" s="20"/>
    </row>
    <row r="51" spans="1:20" s="6" customFormat="1" ht="15" customHeight="1" x14ac:dyDescent="0.2">
      <c r="A51" s="198"/>
      <c r="B51" s="264"/>
      <c r="C51" s="264"/>
      <c r="D51" s="265"/>
      <c r="E51" s="256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8"/>
      <c r="T51" s="20"/>
    </row>
    <row r="52" spans="1:20" s="6" customFormat="1" ht="15" customHeight="1" x14ac:dyDescent="0.2">
      <c r="A52" s="198"/>
      <c r="B52" s="264"/>
      <c r="C52" s="264"/>
      <c r="D52" s="265"/>
      <c r="E52" s="256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8"/>
      <c r="T52" s="20"/>
    </row>
    <row r="53" spans="1:20" s="6" customFormat="1" ht="15" customHeight="1" x14ac:dyDescent="0.2">
      <c r="A53" s="198"/>
      <c r="B53" s="264"/>
      <c r="C53" s="264"/>
      <c r="D53" s="265"/>
      <c r="E53" s="256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8"/>
      <c r="T53" s="20"/>
    </row>
    <row r="54" spans="1:20" s="6" customFormat="1" ht="15" customHeight="1" x14ac:dyDescent="0.2">
      <c r="A54" s="198"/>
      <c r="B54" s="264"/>
      <c r="C54" s="264"/>
      <c r="D54" s="265"/>
      <c r="E54" s="256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8"/>
      <c r="T54" s="20"/>
    </row>
    <row r="55" spans="1:20" s="6" customFormat="1" ht="15" customHeight="1" x14ac:dyDescent="0.2">
      <c r="A55" s="199"/>
      <c r="B55" s="264"/>
      <c r="C55" s="264"/>
      <c r="D55" s="265"/>
      <c r="E55" s="259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1"/>
      <c r="T55" s="20"/>
    </row>
    <row r="56" spans="1:20" s="6" customFormat="1" ht="3.95" customHeight="1" x14ac:dyDescent="0.2">
      <c r="A56" s="26"/>
      <c r="B56" s="12"/>
      <c r="C56" s="12"/>
      <c r="D56" s="12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3"/>
    </row>
    <row r="57" spans="1:20" ht="12" customHeight="1" x14ac:dyDescent="0.2">
      <c r="D57" s="9"/>
      <c r="E57" s="9"/>
      <c r="F57" s="9"/>
      <c r="G57" s="9"/>
      <c r="I57" s="52"/>
      <c r="J57" s="52"/>
      <c r="K57" s="52"/>
      <c r="L57" s="52"/>
      <c r="M57" s="52"/>
      <c r="N57" s="52"/>
      <c r="O57" s="53"/>
      <c r="P57" s="53"/>
      <c r="Q57" s="53"/>
      <c r="R57" s="52"/>
    </row>
    <row r="58" spans="1:20" ht="12" customHeight="1" x14ac:dyDescent="0.2">
      <c r="D58" s="9"/>
      <c r="E58" s="9"/>
      <c r="F58" s="9"/>
      <c r="G58" s="9"/>
      <c r="I58" s="52"/>
      <c r="J58" s="52"/>
      <c r="K58" s="52"/>
      <c r="L58" s="52"/>
      <c r="M58" s="52"/>
      <c r="N58" s="52"/>
      <c r="O58" s="53"/>
      <c r="P58" s="53"/>
      <c r="Q58" s="53"/>
      <c r="R58" s="52"/>
    </row>
    <row r="59" spans="1:20" ht="12" customHeight="1" x14ac:dyDescent="0.2">
      <c r="D59" s="9"/>
      <c r="E59" s="9"/>
      <c r="F59" s="9"/>
      <c r="G59" s="9"/>
      <c r="I59" s="52"/>
      <c r="J59" s="52"/>
      <c r="K59" s="52"/>
      <c r="L59" s="52"/>
      <c r="M59" s="52"/>
      <c r="N59" s="52"/>
      <c r="O59" s="53"/>
      <c r="P59" s="53"/>
      <c r="Q59" s="53"/>
      <c r="R59" s="52"/>
    </row>
    <row r="60" spans="1:20" ht="12" customHeight="1" x14ac:dyDescent="0.2">
      <c r="D60" s="12"/>
      <c r="E60" s="9"/>
      <c r="F60" s="9"/>
      <c r="G60" s="9"/>
      <c r="I60" s="52"/>
      <c r="J60" s="52"/>
      <c r="K60" s="52"/>
      <c r="L60" s="52"/>
      <c r="M60" s="52"/>
      <c r="N60" s="52"/>
      <c r="O60" s="53"/>
      <c r="P60" s="53"/>
      <c r="Q60" s="53"/>
      <c r="R60" s="52"/>
    </row>
    <row r="61" spans="1:20" s="55" customFormat="1" ht="3.95" customHeight="1" x14ac:dyDescent="0.2">
      <c r="A61" s="54"/>
      <c r="B61" s="54"/>
      <c r="C61" s="54"/>
      <c r="T61" s="3"/>
    </row>
    <row r="62" spans="1:20" ht="11.1" customHeight="1" x14ac:dyDescent="0.2">
      <c r="A62" s="7" t="s">
        <v>7</v>
      </c>
      <c r="B62" s="8" t="s">
        <v>124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20" ht="11.1" customHeight="1" x14ac:dyDescent="0.2">
      <c r="B63" s="8" t="s">
        <v>125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20" ht="11.1" customHeight="1" x14ac:dyDescent="0.2">
      <c r="B64" s="8" t="s">
        <v>126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20" s="55" customFormat="1" ht="3.95" customHeight="1" x14ac:dyDescent="0.2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3"/>
    </row>
    <row r="66" spans="1:20" s="55" customFormat="1" ht="12" customHeight="1" x14ac:dyDescent="0.2">
      <c r="A66" s="394" t="str">
        <f>CONCATENATE(Änderungsdoku!$A$2," ",Änderungsdoku!$A$3)</f>
        <v>VWN LiH - Beauftragte für Innovation und Technologie</v>
      </c>
      <c r="B66" s="57"/>
      <c r="C66" s="57"/>
      <c r="D66" s="57"/>
      <c r="E66" s="57"/>
      <c r="F66" s="57"/>
      <c r="G66" s="57"/>
      <c r="H66" s="57"/>
      <c r="T66" s="3"/>
    </row>
    <row r="67" spans="1:20" s="55" customFormat="1" ht="12" customHeight="1" x14ac:dyDescent="0.2">
      <c r="A67" s="39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67" s="57"/>
      <c r="C67" s="57"/>
      <c r="D67" s="57"/>
      <c r="E67" s="57"/>
      <c r="F67" s="57"/>
      <c r="G67" s="57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9"/>
      <c r="T67" s="3"/>
    </row>
  </sheetData>
  <sheetProtection password="EF62" sheet="1" objects="1" scenarios="1" selectLockedCells="1" autoFilter="0"/>
  <mergeCells count="26">
    <mergeCell ref="P40:S40"/>
    <mergeCell ref="Q30:S30"/>
    <mergeCell ref="A9:C9"/>
    <mergeCell ref="F34:S35"/>
    <mergeCell ref="N26:S26"/>
    <mergeCell ref="P17:T17"/>
    <mergeCell ref="F28:S28"/>
    <mergeCell ref="Q32:S32"/>
    <mergeCell ref="H30:J30"/>
    <mergeCell ref="B39:N40"/>
    <mergeCell ref="B34:E35"/>
    <mergeCell ref="H32:J32"/>
    <mergeCell ref="F26:J26"/>
    <mergeCell ref="A7:J7"/>
    <mergeCell ref="A22:T23"/>
    <mergeCell ref="A8:J8"/>
    <mergeCell ref="A5:J5"/>
    <mergeCell ref="A20:T21"/>
    <mergeCell ref="A6:J6"/>
    <mergeCell ref="P18:T18"/>
    <mergeCell ref="D9:J9"/>
    <mergeCell ref="H45:S46"/>
    <mergeCell ref="P48:S48"/>
    <mergeCell ref="E50:S55"/>
    <mergeCell ref="B45:G46"/>
    <mergeCell ref="B50:D55"/>
  </mergeCells>
  <dataValidations count="4">
    <dataValidation type="date" allowBlank="1" showErrorMessage="1" errorTitle="Bewilligungszeitraum" error="Der Bewilligungszeitraum muss zwischen 01.01.2014 und 31.12.2023 liegen!" sqref="H32:J32 Q32:S32">
      <formula1>41640</formula1>
      <formula2>45291</formula2>
    </dataValidation>
    <dataValidation type="date" allowBlank="1" showErrorMessage="1" errorTitle="Datum" error="Das Datum muss zwischen 01.01.2014 und 31.12.2023 liegen!" sqref="H30:J30 Q30:S30">
      <formula1>41640</formula1>
      <formula2>45291</formula2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5:S46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list" allowBlank="1" showErrorMessage="1" errorTitle="Ergebnis" error="Bitte auswählen!" sqref="P48:S48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showGridLines="0" zoomScaleNormal="100" workbookViewId="0">
      <selection activeCell="P1" sqref="P1:T1"/>
    </sheetView>
  </sheetViews>
  <sheetFormatPr baseColWidth="10" defaultRowHeight="12.75" customHeight="1" x14ac:dyDescent="0.2"/>
  <cols>
    <col min="1" max="1" width="0.85546875" style="3" customWidth="1"/>
    <col min="2" max="19" width="5.140625" style="3" customWidth="1"/>
    <col min="20" max="20" width="0.85546875" style="3" customWidth="1"/>
    <col min="21" max="16384" width="11.42578125" style="3"/>
  </cols>
  <sheetData>
    <row r="1" spans="1:22" s="2" customFormat="1" ht="15" customHeight="1" x14ac:dyDescent="0.2">
      <c r="O1" s="21" t="s">
        <v>34</v>
      </c>
      <c r="P1" s="312">
        <f>'Seite 1'!$P$18</f>
        <v>0</v>
      </c>
      <c r="Q1" s="313"/>
      <c r="R1" s="313"/>
      <c r="S1" s="313"/>
      <c r="T1" s="314"/>
    </row>
    <row r="2" spans="1:22" s="2" customFormat="1" ht="15" customHeight="1" x14ac:dyDescent="0.2">
      <c r="O2" s="86" t="s">
        <v>35</v>
      </c>
      <c r="P2" s="315">
        <f ca="1">'Seite 1'!$P$17</f>
        <v>44922</v>
      </c>
      <c r="Q2" s="316"/>
      <c r="R2" s="316"/>
      <c r="S2" s="316"/>
      <c r="T2" s="317"/>
    </row>
    <row r="3" spans="1:22" s="2" customFormat="1" ht="12" customHeight="1" x14ac:dyDescent="0.2"/>
    <row r="4" spans="1:22" s="6" customFormat="1" ht="15" customHeight="1" x14ac:dyDescent="0.2">
      <c r="A4" s="106"/>
      <c r="B4" s="104" t="s">
        <v>89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3"/>
      <c r="V4" s="3"/>
    </row>
    <row r="5" spans="1:22" s="9" customFormat="1" ht="3.95" customHeight="1" x14ac:dyDescent="0.2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  <c r="O5" s="205"/>
      <c r="P5" s="205"/>
      <c r="Q5" s="205"/>
      <c r="R5" s="204"/>
      <c r="S5" s="204"/>
      <c r="T5" s="206"/>
    </row>
    <row r="6" spans="1:22" s="9" customFormat="1" ht="12" customHeight="1" x14ac:dyDescent="0.2">
      <c r="A6" s="207"/>
      <c r="B6" s="208" t="s">
        <v>90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10"/>
      <c r="T6" s="209"/>
    </row>
    <row r="7" spans="1:22" s="9" customFormat="1" ht="12" customHeight="1" x14ac:dyDescent="0.2">
      <c r="A7" s="207"/>
      <c r="B7" s="208" t="s">
        <v>91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10"/>
      <c r="T7" s="209"/>
    </row>
    <row r="8" spans="1:22" s="9" customFormat="1" ht="12" customHeight="1" x14ac:dyDescent="0.2">
      <c r="A8" s="207"/>
      <c r="B8" s="208" t="s">
        <v>92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10"/>
      <c r="T8" s="209"/>
    </row>
    <row r="9" spans="1:22" s="9" customFormat="1" ht="3.95" customHeight="1" x14ac:dyDescent="0.2">
      <c r="A9" s="236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5"/>
    </row>
    <row r="10" spans="1:22" s="9" customFormat="1" ht="12" customHeight="1" x14ac:dyDescent="0.2">
      <c r="A10" s="22"/>
      <c r="S10" s="10"/>
      <c r="T10" s="11"/>
    </row>
    <row r="11" spans="1:22" s="9" customFormat="1" ht="12" customHeight="1" x14ac:dyDescent="0.2">
      <c r="A11" s="22"/>
      <c r="B11" s="211" t="s">
        <v>93</v>
      </c>
      <c r="C11" s="211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T11" s="20"/>
    </row>
    <row r="12" spans="1:22" s="9" customFormat="1" ht="3.95" customHeight="1" x14ac:dyDescent="0.2">
      <c r="A12" s="237"/>
      <c r="B12" s="211"/>
      <c r="C12" s="211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T12" s="20"/>
    </row>
    <row r="13" spans="1:22" s="9" customFormat="1" ht="3.95" customHeight="1" x14ac:dyDescent="0.2">
      <c r="A13" s="22"/>
      <c r="B13" s="213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5"/>
      <c r="P13" s="215"/>
      <c r="Q13" s="215"/>
      <c r="R13" s="215"/>
      <c r="S13" s="215"/>
      <c r="T13" s="216"/>
    </row>
    <row r="14" spans="1:22" s="9" customFormat="1" ht="12" customHeight="1" x14ac:dyDescent="0.2">
      <c r="A14" s="22"/>
      <c r="B14" s="9" t="s">
        <v>94</v>
      </c>
      <c r="E14" s="217" t="s">
        <v>95</v>
      </c>
      <c r="F14" s="218" t="s">
        <v>96</v>
      </c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T14" s="20"/>
    </row>
    <row r="15" spans="1:22" s="9" customFormat="1" ht="12" customHeight="1" x14ac:dyDescent="0.2">
      <c r="A15" s="22"/>
      <c r="E15" s="217"/>
      <c r="F15" s="218" t="s">
        <v>97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T15" s="20"/>
    </row>
    <row r="16" spans="1:22" s="9" customFormat="1" ht="3.95" customHeight="1" x14ac:dyDescent="0.2">
      <c r="A16" s="237"/>
      <c r="B16" s="219"/>
      <c r="C16" s="219"/>
      <c r="D16" s="219"/>
      <c r="E16" s="220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19"/>
      <c r="S16" s="219"/>
      <c r="T16" s="222"/>
    </row>
    <row r="17" spans="1:20" s="9" customFormat="1" ht="3.95" customHeight="1" x14ac:dyDescent="0.2">
      <c r="A17" s="22"/>
      <c r="B17" s="215"/>
      <c r="C17" s="215"/>
      <c r="D17" s="223"/>
      <c r="E17" s="224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15"/>
      <c r="S17" s="215"/>
      <c r="T17" s="216"/>
    </row>
    <row r="18" spans="1:20" s="9" customFormat="1" ht="12" customHeight="1" x14ac:dyDescent="0.2">
      <c r="A18" s="22"/>
      <c r="B18" s="9" t="s">
        <v>98</v>
      </c>
      <c r="E18" s="217" t="s">
        <v>95</v>
      </c>
      <c r="F18" s="218" t="s">
        <v>99</v>
      </c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T18" s="20"/>
    </row>
    <row r="19" spans="1:20" s="9" customFormat="1" ht="12" customHeight="1" x14ac:dyDescent="0.2">
      <c r="A19" s="22"/>
      <c r="E19" s="217" t="s">
        <v>95</v>
      </c>
      <c r="F19" s="218" t="s">
        <v>100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T19" s="20"/>
    </row>
    <row r="20" spans="1:20" s="9" customFormat="1" ht="12" customHeight="1" x14ac:dyDescent="0.2">
      <c r="A20" s="22"/>
      <c r="E20" s="217" t="s">
        <v>95</v>
      </c>
      <c r="F20" s="218" t="s">
        <v>101</v>
      </c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T20" s="20"/>
    </row>
    <row r="21" spans="1:20" s="9" customFormat="1" ht="12" customHeight="1" x14ac:dyDescent="0.2">
      <c r="A21" s="22"/>
      <c r="E21" s="217"/>
      <c r="F21" s="218" t="s">
        <v>102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T21" s="20"/>
    </row>
    <row r="22" spans="1:20" s="9" customFormat="1" ht="12" customHeight="1" x14ac:dyDescent="0.2">
      <c r="A22" s="22"/>
      <c r="E22" s="217" t="s">
        <v>95</v>
      </c>
      <c r="F22" s="218" t="s">
        <v>103</v>
      </c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T22" s="20"/>
    </row>
    <row r="23" spans="1:20" s="152" customFormat="1" ht="5.0999999999999996" customHeight="1" x14ac:dyDescent="0.2">
      <c r="A23" s="239"/>
      <c r="B23" s="240"/>
      <c r="C23" s="240"/>
      <c r="D23" s="240"/>
      <c r="E23" s="241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0"/>
      <c r="T23" s="243"/>
    </row>
    <row r="24" spans="1:20" s="9" customFormat="1" ht="5.0999999999999996" customHeight="1" x14ac:dyDescent="0.2">
      <c r="A24" s="225"/>
      <c r="B24" s="204"/>
      <c r="C24" s="204"/>
      <c r="D24" s="204"/>
      <c r="E24" s="226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04"/>
      <c r="S24" s="204"/>
      <c r="T24" s="206"/>
    </row>
    <row r="25" spans="1:20" s="9" customFormat="1" ht="12" customHeight="1" x14ac:dyDescent="0.2">
      <c r="A25" s="228"/>
      <c r="B25" s="210" t="s">
        <v>104</v>
      </c>
      <c r="C25" s="210"/>
      <c r="D25" s="210"/>
      <c r="E25" s="229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10"/>
      <c r="S25" s="210"/>
      <c r="T25" s="209"/>
    </row>
    <row r="26" spans="1:20" s="9" customFormat="1" ht="12" customHeight="1" x14ac:dyDescent="0.2">
      <c r="A26" s="228"/>
      <c r="B26" s="210" t="s">
        <v>105</v>
      </c>
      <c r="C26" s="210"/>
      <c r="D26" s="210"/>
      <c r="E26" s="229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10"/>
      <c r="S26" s="210"/>
      <c r="T26" s="209"/>
    </row>
    <row r="27" spans="1:20" s="9" customFormat="1" ht="5.0999999999999996" customHeight="1" x14ac:dyDescent="0.2">
      <c r="A27" s="231"/>
      <c r="B27" s="232"/>
      <c r="C27" s="232"/>
      <c r="D27" s="232"/>
      <c r="E27" s="233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2"/>
      <c r="S27" s="232"/>
      <c r="T27" s="235"/>
    </row>
    <row r="28" spans="1:20" ht="3.95" customHeight="1" x14ac:dyDescent="0.2">
      <c r="A28" s="22"/>
      <c r="B28" s="9"/>
      <c r="C28" s="9"/>
      <c r="D28" s="9"/>
      <c r="E28" s="9"/>
      <c r="F28" s="9"/>
      <c r="G28" s="9"/>
      <c r="H28" s="9"/>
      <c r="I28" s="9"/>
      <c r="J28" s="52"/>
      <c r="K28" s="52"/>
      <c r="L28" s="52"/>
      <c r="M28" s="52"/>
      <c r="N28" s="52"/>
      <c r="O28" s="52"/>
      <c r="P28" s="53"/>
      <c r="Q28" s="53"/>
      <c r="R28" s="53"/>
      <c r="S28" s="52"/>
      <c r="T28" s="20"/>
    </row>
    <row r="29" spans="1:20" ht="12" customHeight="1" x14ac:dyDescent="0.2">
      <c r="A29" s="22"/>
      <c r="B29" s="238" t="s">
        <v>107</v>
      </c>
      <c r="C29" s="9"/>
      <c r="D29" s="238" t="s">
        <v>108</v>
      </c>
      <c r="E29" s="9"/>
      <c r="F29" s="9"/>
      <c r="G29" s="9"/>
      <c r="H29" s="9"/>
      <c r="I29" s="9"/>
      <c r="J29" s="52"/>
      <c r="K29" s="52"/>
      <c r="L29" s="52"/>
      <c r="M29" s="52"/>
      <c r="N29" s="52"/>
      <c r="O29" s="52"/>
      <c r="P29" s="53"/>
      <c r="Q29" s="53"/>
      <c r="R29" s="53"/>
      <c r="S29" s="52"/>
      <c r="T29" s="20"/>
    </row>
    <row r="30" spans="1:20" ht="12" customHeight="1" x14ac:dyDescent="0.2">
      <c r="A30" s="22"/>
      <c r="C30" s="9"/>
      <c r="D30" s="238" t="s">
        <v>109</v>
      </c>
      <c r="E30" s="9"/>
      <c r="F30" s="9"/>
      <c r="G30" s="9"/>
      <c r="H30" s="9"/>
      <c r="I30" s="9"/>
      <c r="J30" s="52"/>
      <c r="K30" s="52"/>
      <c r="L30" s="52"/>
      <c r="M30" s="52"/>
      <c r="N30" s="52"/>
      <c r="O30" s="52"/>
      <c r="P30" s="53"/>
      <c r="Q30" s="53"/>
      <c r="R30" s="53"/>
      <c r="S30" s="52"/>
      <c r="T30" s="20"/>
    </row>
    <row r="31" spans="1:20" ht="3.95" customHeight="1" x14ac:dyDescent="0.2">
      <c r="A31" s="22"/>
      <c r="B31" s="9"/>
      <c r="C31" s="9"/>
      <c r="D31" s="9"/>
      <c r="E31" s="9"/>
      <c r="F31" s="9"/>
      <c r="G31" s="9"/>
      <c r="H31" s="9"/>
      <c r="I31" s="9"/>
      <c r="J31" s="52"/>
      <c r="K31" s="52"/>
      <c r="L31" s="52"/>
      <c r="M31" s="52"/>
      <c r="N31" s="52"/>
      <c r="O31" s="52"/>
      <c r="P31" s="53"/>
      <c r="Q31" s="53"/>
      <c r="R31" s="53"/>
      <c r="S31" s="52"/>
      <c r="T31" s="20"/>
    </row>
    <row r="32" spans="1:20" ht="12" customHeight="1" x14ac:dyDescent="0.2">
      <c r="A32" s="22"/>
      <c r="B32" s="9"/>
      <c r="C32" s="9"/>
      <c r="D32" s="9"/>
      <c r="E32" s="9"/>
      <c r="F32" s="9"/>
      <c r="G32" s="9"/>
      <c r="H32" s="9"/>
      <c r="I32" s="9"/>
      <c r="J32" s="52"/>
      <c r="K32" s="52"/>
      <c r="L32" s="52"/>
      <c r="M32" s="52"/>
      <c r="N32" s="52"/>
      <c r="O32" s="52"/>
      <c r="P32" s="53"/>
      <c r="Q32" s="53"/>
      <c r="R32" s="53"/>
      <c r="S32" s="52"/>
      <c r="T32" s="20"/>
    </row>
    <row r="33" spans="1:20" ht="12" customHeight="1" x14ac:dyDescent="0.2">
      <c r="A33" s="22"/>
      <c r="B33" s="9"/>
      <c r="C33" s="9"/>
      <c r="D33" s="9"/>
      <c r="E33" s="9"/>
      <c r="F33" s="9"/>
      <c r="G33" s="9"/>
      <c r="H33" s="9"/>
      <c r="I33" s="9"/>
      <c r="J33" s="52"/>
      <c r="K33" s="52"/>
      <c r="L33" s="52"/>
      <c r="M33" s="52"/>
      <c r="N33" s="52"/>
      <c r="O33" s="52"/>
      <c r="P33" s="53"/>
      <c r="Q33" s="53"/>
      <c r="R33" s="53"/>
      <c r="S33" s="52"/>
      <c r="T33" s="20"/>
    </row>
    <row r="34" spans="1:20" ht="12" customHeight="1" x14ac:dyDescent="0.2">
      <c r="A34" s="22"/>
      <c r="B34" s="9"/>
      <c r="C34" s="9"/>
      <c r="D34" s="9"/>
      <c r="E34" s="9"/>
      <c r="F34" s="9"/>
      <c r="G34" s="9"/>
      <c r="H34" s="9"/>
      <c r="I34" s="9"/>
      <c r="J34" s="52"/>
      <c r="K34" s="52"/>
      <c r="L34" s="52"/>
      <c r="M34" s="52"/>
      <c r="N34" s="52"/>
      <c r="O34" s="52"/>
      <c r="P34" s="53"/>
      <c r="Q34" s="53"/>
      <c r="R34" s="53"/>
      <c r="S34" s="52"/>
      <c r="T34" s="20"/>
    </row>
    <row r="35" spans="1:20" ht="12" customHeight="1" x14ac:dyDescent="0.2">
      <c r="A35" s="22"/>
      <c r="B35" s="9"/>
      <c r="C35" s="9"/>
      <c r="D35" s="9"/>
      <c r="E35" s="9"/>
      <c r="F35" s="9"/>
      <c r="G35" s="9"/>
      <c r="H35" s="9"/>
      <c r="I35" s="9"/>
      <c r="J35" s="52"/>
      <c r="K35" s="52"/>
      <c r="L35" s="52"/>
      <c r="M35" s="52"/>
      <c r="N35" s="52"/>
      <c r="O35" s="52"/>
      <c r="P35" s="53"/>
      <c r="Q35" s="53"/>
      <c r="R35" s="53"/>
      <c r="S35" s="52"/>
      <c r="T35" s="20"/>
    </row>
    <row r="36" spans="1:20" ht="12" customHeight="1" x14ac:dyDescent="0.2">
      <c r="A36" s="22"/>
      <c r="B36" s="9"/>
      <c r="C36" s="9"/>
      <c r="D36" s="9"/>
      <c r="E36" s="9"/>
      <c r="F36" s="9"/>
      <c r="G36" s="9"/>
      <c r="H36" s="9"/>
      <c r="I36" s="9"/>
      <c r="J36" s="52"/>
      <c r="K36" s="52"/>
      <c r="L36" s="52"/>
      <c r="M36" s="52"/>
      <c r="N36" s="52"/>
      <c r="O36" s="52"/>
      <c r="P36" s="53"/>
      <c r="Q36" s="53"/>
      <c r="R36" s="53"/>
      <c r="S36" s="52"/>
      <c r="T36" s="20"/>
    </row>
    <row r="37" spans="1:20" ht="12" customHeight="1" x14ac:dyDescent="0.2">
      <c r="A37" s="22"/>
      <c r="B37" s="9"/>
      <c r="C37" s="9"/>
      <c r="D37" s="9"/>
      <c r="E37" s="9"/>
      <c r="F37" s="9"/>
      <c r="G37" s="9"/>
      <c r="H37" s="9"/>
      <c r="I37" s="9"/>
      <c r="J37" s="52"/>
      <c r="K37" s="52"/>
      <c r="L37" s="52"/>
      <c r="M37" s="52"/>
      <c r="N37" s="52"/>
      <c r="O37" s="52"/>
      <c r="P37" s="53"/>
      <c r="Q37" s="53"/>
      <c r="R37" s="53"/>
      <c r="S37" s="52"/>
      <c r="T37" s="20"/>
    </row>
    <row r="38" spans="1:20" ht="12" customHeight="1" x14ac:dyDescent="0.2">
      <c r="A38" s="22"/>
      <c r="B38" s="9"/>
      <c r="C38" s="9"/>
      <c r="D38" s="9"/>
      <c r="E38" s="9"/>
      <c r="F38" s="9"/>
      <c r="G38" s="9"/>
      <c r="H38" s="9"/>
      <c r="I38" s="9"/>
      <c r="J38" s="52"/>
      <c r="K38" s="52"/>
      <c r="L38" s="52"/>
      <c r="M38" s="52"/>
      <c r="N38" s="52"/>
      <c r="O38" s="52"/>
      <c r="P38" s="53"/>
      <c r="Q38" s="53"/>
      <c r="R38" s="53"/>
      <c r="S38" s="52"/>
      <c r="T38" s="20"/>
    </row>
    <row r="39" spans="1:20" ht="12" customHeight="1" x14ac:dyDescent="0.2">
      <c r="A39" s="22"/>
      <c r="B39" s="9"/>
      <c r="C39" s="9"/>
      <c r="D39" s="9"/>
      <c r="E39" s="9"/>
      <c r="F39" s="9"/>
      <c r="G39" s="9"/>
      <c r="H39" s="9"/>
      <c r="I39" s="9"/>
      <c r="J39" s="52"/>
      <c r="K39" s="52"/>
      <c r="L39" s="52"/>
      <c r="M39" s="52"/>
      <c r="N39" s="52"/>
      <c r="O39" s="52"/>
      <c r="P39" s="53"/>
      <c r="Q39" s="53"/>
      <c r="R39" s="53"/>
      <c r="S39" s="52"/>
      <c r="T39" s="20"/>
    </row>
    <row r="40" spans="1:20" ht="12" customHeight="1" x14ac:dyDescent="0.2">
      <c r="A40" s="22"/>
      <c r="B40" s="9"/>
      <c r="C40" s="9"/>
      <c r="D40" s="9"/>
      <c r="E40" s="9"/>
      <c r="F40" s="9"/>
      <c r="G40" s="9"/>
      <c r="H40" s="9"/>
      <c r="I40" s="9"/>
      <c r="J40" s="52"/>
      <c r="K40" s="52"/>
      <c r="L40" s="52"/>
      <c r="M40" s="52"/>
      <c r="N40" s="52"/>
      <c r="O40" s="52"/>
      <c r="P40" s="53"/>
      <c r="Q40" s="53"/>
      <c r="R40" s="53"/>
      <c r="S40" s="52"/>
      <c r="T40" s="20"/>
    </row>
    <row r="41" spans="1:20" ht="12" customHeight="1" x14ac:dyDescent="0.2">
      <c r="A41" s="22"/>
      <c r="B41" s="9"/>
      <c r="C41" s="9"/>
      <c r="D41" s="9"/>
      <c r="E41" s="9"/>
      <c r="F41" s="9"/>
      <c r="G41" s="9"/>
      <c r="H41" s="9"/>
      <c r="I41" s="9"/>
      <c r="J41" s="52"/>
      <c r="K41" s="52"/>
      <c r="L41" s="52"/>
      <c r="M41" s="52"/>
      <c r="N41" s="52"/>
      <c r="O41" s="52"/>
      <c r="P41" s="53"/>
      <c r="Q41" s="53"/>
      <c r="R41" s="53"/>
      <c r="S41" s="52"/>
      <c r="T41" s="20"/>
    </row>
    <row r="42" spans="1:20" ht="12" customHeight="1" x14ac:dyDescent="0.2">
      <c r="A42" s="22"/>
      <c r="B42" s="9"/>
      <c r="C42" s="9"/>
      <c r="D42" s="9"/>
      <c r="E42" s="9"/>
      <c r="F42" s="9"/>
      <c r="G42" s="9"/>
      <c r="H42" s="9"/>
      <c r="I42" s="9"/>
      <c r="J42" s="52"/>
      <c r="K42" s="52"/>
      <c r="L42" s="52"/>
      <c r="M42" s="52"/>
      <c r="N42" s="52"/>
      <c r="O42" s="52"/>
      <c r="P42" s="53"/>
      <c r="Q42" s="53"/>
      <c r="R42" s="53"/>
      <c r="S42" s="52"/>
      <c r="T42" s="20"/>
    </row>
    <row r="43" spans="1:20" ht="12" customHeight="1" x14ac:dyDescent="0.2">
      <c r="A43" s="22"/>
      <c r="B43" s="9"/>
      <c r="C43" s="9"/>
      <c r="D43" s="9"/>
      <c r="E43" s="9"/>
      <c r="F43" s="9"/>
      <c r="G43" s="9"/>
      <c r="H43" s="9"/>
      <c r="I43" s="9"/>
      <c r="J43" s="52"/>
      <c r="K43" s="52"/>
      <c r="L43" s="52"/>
      <c r="M43" s="52"/>
      <c r="N43" s="52"/>
      <c r="O43" s="52"/>
      <c r="P43" s="53"/>
      <c r="Q43" s="53"/>
      <c r="R43" s="53"/>
      <c r="S43" s="52"/>
      <c r="T43" s="20"/>
    </row>
    <row r="44" spans="1:20" ht="12" customHeight="1" x14ac:dyDescent="0.2">
      <c r="A44" s="22"/>
      <c r="B44" s="9"/>
      <c r="C44" s="9"/>
      <c r="D44" s="9"/>
      <c r="E44" s="9"/>
      <c r="F44" s="9"/>
      <c r="G44" s="9"/>
      <c r="H44" s="9"/>
      <c r="I44" s="9"/>
      <c r="J44" s="52"/>
      <c r="K44" s="52"/>
      <c r="L44" s="52"/>
      <c r="M44" s="52"/>
      <c r="N44" s="52"/>
      <c r="O44" s="52"/>
      <c r="P44" s="53"/>
      <c r="Q44" s="53"/>
      <c r="R44" s="53"/>
      <c r="S44" s="52"/>
      <c r="T44" s="20"/>
    </row>
    <row r="45" spans="1:20" ht="12" customHeight="1" x14ac:dyDescent="0.2">
      <c r="A45" s="22"/>
      <c r="B45" s="9"/>
      <c r="C45" s="9"/>
      <c r="D45" s="9"/>
      <c r="E45" s="9"/>
      <c r="F45" s="9"/>
      <c r="G45" s="9"/>
      <c r="H45" s="9"/>
      <c r="I45" s="9"/>
      <c r="J45" s="52"/>
      <c r="K45" s="52"/>
      <c r="L45" s="52"/>
      <c r="M45" s="52"/>
      <c r="N45" s="52"/>
      <c r="O45" s="52"/>
      <c r="P45" s="53"/>
      <c r="Q45" s="53"/>
      <c r="R45" s="53"/>
      <c r="S45" s="52"/>
      <c r="T45" s="20"/>
    </row>
    <row r="46" spans="1:20" ht="12" customHeight="1" x14ac:dyDescent="0.2">
      <c r="A46" s="22"/>
      <c r="B46" s="9"/>
      <c r="C46" s="9"/>
      <c r="D46" s="9"/>
      <c r="E46" s="9"/>
      <c r="F46" s="9"/>
      <c r="G46" s="9"/>
      <c r="H46" s="9"/>
      <c r="I46" s="9"/>
      <c r="J46" s="52"/>
      <c r="K46" s="52"/>
      <c r="L46" s="52"/>
      <c r="M46" s="52"/>
      <c r="N46" s="52"/>
      <c r="O46" s="52"/>
      <c r="P46" s="53"/>
      <c r="Q46" s="53"/>
      <c r="R46" s="53"/>
      <c r="S46" s="52"/>
      <c r="T46" s="20"/>
    </row>
    <row r="47" spans="1:20" ht="12" customHeight="1" x14ac:dyDescent="0.2">
      <c r="A47" s="22"/>
      <c r="B47" s="9"/>
      <c r="C47" s="9"/>
      <c r="D47" s="9"/>
      <c r="E47" s="9"/>
      <c r="F47" s="9"/>
      <c r="G47" s="9"/>
      <c r="H47" s="9"/>
      <c r="I47" s="9"/>
      <c r="J47" s="52"/>
      <c r="K47" s="52"/>
      <c r="L47" s="52"/>
      <c r="M47" s="52"/>
      <c r="N47" s="52"/>
      <c r="O47" s="52"/>
      <c r="P47" s="53"/>
      <c r="Q47" s="53"/>
      <c r="R47" s="53"/>
      <c r="S47" s="52"/>
      <c r="T47" s="20"/>
    </row>
    <row r="48" spans="1:20" ht="12" customHeight="1" x14ac:dyDescent="0.2">
      <c r="A48" s="22"/>
      <c r="B48" s="9"/>
      <c r="C48" s="9"/>
      <c r="D48" s="9"/>
      <c r="E48" s="9"/>
      <c r="F48" s="9"/>
      <c r="G48" s="9"/>
      <c r="H48" s="9"/>
      <c r="I48" s="9"/>
      <c r="J48" s="52"/>
      <c r="K48" s="52"/>
      <c r="L48" s="52"/>
      <c r="M48" s="52"/>
      <c r="N48" s="52"/>
      <c r="O48" s="52"/>
      <c r="P48" s="53"/>
      <c r="Q48" s="53"/>
      <c r="R48" s="53"/>
      <c r="S48" s="52"/>
      <c r="T48" s="20"/>
    </row>
    <row r="49" spans="1:20" ht="12" customHeight="1" x14ac:dyDescent="0.2">
      <c r="A49" s="22"/>
      <c r="B49" s="9"/>
      <c r="C49" s="9"/>
      <c r="D49" s="9"/>
      <c r="E49" s="9"/>
      <c r="F49" s="9"/>
      <c r="G49" s="9"/>
      <c r="H49" s="9"/>
      <c r="I49" s="9"/>
      <c r="J49" s="52"/>
      <c r="K49" s="52"/>
      <c r="L49" s="52"/>
      <c r="M49" s="52"/>
      <c r="N49" s="52"/>
      <c r="O49" s="52"/>
      <c r="P49" s="53"/>
      <c r="Q49" s="53"/>
      <c r="R49" s="53"/>
      <c r="S49" s="52"/>
      <c r="T49" s="20"/>
    </row>
    <row r="50" spans="1:20" ht="12" customHeight="1" x14ac:dyDescent="0.2">
      <c r="A50" s="22"/>
      <c r="B50" s="9"/>
      <c r="C50" s="9"/>
      <c r="D50" s="9"/>
      <c r="E50" s="9"/>
      <c r="F50" s="9"/>
      <c r="G50" s="9"/>
      <c r="H50" s="9"/>
      <c r="I50" s="9"/>
      <c r="J50" s="52"/>
      <c r="K50" s="52"/>
      <c r="L50" s="52"/>
      <c r="M50" s="52"/>
      <c r="N50" s="52"/>
      <c r="O50" s="52"/>
      <c r="P50" s="53"/>
      <c r="Q50" s="53"/>
      <c r="R50" s="53"/>
      <c r="S50" s="52"/>
      <c r="T50" s="20"/>
    </row>
    <row r="51" spans="1:20" ht="12" customHeight="1" x14ac:dyDescent="0.2">
      <c r="A51" s="22"/>
      <c r="B51" s="9"/>
      <c r="C51" s="9"/>
      <c r="D51" s="9"/>
      <c r="E51" s="9"/>
      <c r="F51" s="9"/>
      <c r="G51" s="9"/>
      <c r="H51" s="9"/>
      <c r="I51" s="9"/>
      <c r="J51" s="52"/>
      <c r="K51" s="52"/>
      <c r="L51" s="52"/>
      <c r="M51" s="52"/>
      <c r="N51" s="52"/>
      <c r="O51" s="52"/>
      <c r="P51" s="53"/>
      <c r="Q51" s="53"/>
      <c r="R51" s="53"/>
      <c r="S51" s="52"/>
      <c r="T51" s="20"/>
    </row>
    <row r="52" spans="1:20" ht="12" customHeight="1" x14ac:dyDescent="0.2">
      <c r="A52" s="22"/>
      <c r="B52" s="9"/>
      <c r="C52" s="9"/>
      <c r="D52" s="9"/>
      <c r="E52" s="9"/>
      <c r="F52" s="9"/>
      <c r="G52" s="9"/>
      <c r="H52" s="9"/>
      <c r="I52" s="9"/>
      <c r="J52" s="52"/>
      <c r="K52" s="52"/>
      <c r="L52" s="52"/>
      <c r="M52" s="52"/>
      <c r="N52" s="52"/>
      <c r="O52" s="52"/>
      <c r="P52" s="53"/>
      <c r="Q52" s="53"/>
      <c r="R52" s="53"/>
      <c r="S52" s="52"/>
      <c r="T52" s="20"/>
    </row>
    <row r="53" spans="1:20" ht="12" customHeight="1" x14ac:dyDescent="0.2">
      <c r="A53" s="22"/>
      <c r="B53" s="9"/>
      <c r="C53" s="9"/>
      <c r="D53" s="9"/>
      <c r="E53" s="9"/>
      <c r="F53" s="9"/>
      <c r="G53" s="9"/>
      <c r="H53" s="9"/>
      <c r="I53" s="9"/>
      <c r="J53" s="52"/>
      <c r="K53" s="52"/>
      <c r="L53" s="52"/>
      <c r="M53" s="52"/>
      <c r="N53" s="52"/>
      <c r="O53" s="52"/>
      <c r="P53" s="53"/>
      <c r="Q53" s="53"/>
      <c r="R53" s="53"/>
      <c r="S53" s="52"/>
      <c r="T53" s="20"/>
    </row>
    <row r="54" spans="1:20" ht="12" customHeight="1" x14ac:dyDescent="0.2">
      <c r="A54" s="22"/>
      <c r="B54" s="9"/>
      <c r="C54" s="9"/>
      <c r="D54" s="9"/>
      <c r="E54" s="9"/>
      <c r="F54" s="9"/>
      <c r="G54" s="9"/>
      <c r="H54" s="9"/>
      <c r="I54" s="9"/>
      <c r="J54" s="52"/>
      <c r="K54" s="52"/>
      <c r="L54" s="52"/>
      <c r="M54" s="52"/>
      <c r="N54" s="52"/>
      <c r="O54" s="52"/>
      <c r="P54" s="53"/>
      <c r="Q54" s="53"/>
      <c r="R54" s="53"/>
      <c r="S54" s="52"/>
      <c r="T54" s="20"/>
    </row>
    <row r="55" spans="1:20" ht="12" customHeight="1" x14ac:dyDescent="0.2">
      <c r="A55" s="22"/>
      <c r="B55" s="9"/>
      <c r="C55" s="9"/>
      <c r="D55" s="9"/>
      <c r="E55" s="9"/>
      <c r="F55" s="9"/>
      <c r="G55" s="9"/>
      <c r="H55" s="9"/>
      <c r="I55" s="9"/>
      <c r="J55" s="52"/>
      <c r="K55" s="52"/>
      <c r="L55" s="52"/>
      <c r="M55" s="52"/>
      <c r="N55" s="52"/>
      <c r="O55" s="52"/>
      <c r="P55" s="53"/>
      <c r="Q55" s="53"/>
      <c r="R55" s="53"/>
      <c r="S55" s="52"/>
      <c r="T55" s="20"/>
    </row>
    <row r="56" spans="1:20" ht="12" customHeight="1" x14ac:dyDescent="0.2">
      <c r="A56" s="22"/>
      <c r="B56" s="9"/>
      <c r="C56" s="9"/>
      <c r="D56" s="9"/>
      <c r="E56" s="9"/>
      <c r="F56" s="9"/>
      <c r="G56" s="9"/>
      <c r="H56" s="9"/>
      <c r="I56" s="9"/>
      <c r="J56" s="52"/>
      <c r="K56" s="52"/>
      <c r="L56" s="52"/>
      <c r="M56" s="52"/>
      <c r="N56" s="52"/>
      <c r="O56" s="52"/>
      <c r="P56" s="53"/>
      <c r="Q56" s="53"/>
      <c r="R56" s="53"/>
      <c r="S56" s="52"/>
      <c r="T56" s="20"/>
    </row>
    <row r="57" spans="1:20" ht="12" customHeight="1" x14ac:dyDescent="0.2">
      <c r="A57" s="22"/>
      <c r="B57" s="9"/>
      <c r="C57" s="9"/>
      <c r="D57" s="9"/>
      <c r="E57" s="9"/>
      <c r="F57" s="9"/>
      <c r="G57" s="9"/>
      <c r="H57" s="9"/>
      <c r="I57" s="9"/>
      <c r="J57" s="52"/>
      <c r="K57" s="52"/>
      <c r="L57" s="52"/>
      <c r="M57" s="52"/>
      <c r="N57" s="52"/>
      <c r="O57" s="52"/>
      <c r="P57" s="53"/>
      <c r="Q57" s="53"/>
      <c r="R57" s="53"/>
      <c r="S57" s="52"/>
      <c r="T57" s="20"/>
    </row>
    <row r="58" spans="1:20" ht="12" customHeight="1" x14ac:dyDescent="0.2">
      <c r="A58" s="22"/>
      <c r="B58" s="9"/>
      <c r="C58" s="9"/>
      <c r="D58" s="9"/>
      <c r="E58" s="9"/>
      <c r="F58" s="9"/>
      <c r="G58" s="9"/>
      <c r="H58" s="9"/>
      <c r="I58" s="9"/>
      <c r="J58" s="52"/>
      <c r="K58" s="52"/>
      <c r="L58" s="52"/>
      <c r="M58" s="52"/>
      <c r="N58" s="52"/>
      <c r="O58" s="52"/>
      <c r="P58" s="53"/>
      <c r="Q58" s="53"/>
      <c r="R58" s="53"/>
      <c r="S58" s="52"/>
      <c r="T58" s="20"/>
    </row>
    <row r="59" spans="1:20" ht="12" customHeight="1" x14ac:dyDescent="0.2">
      <c r="A59" s="22"/>
      <c r="B59" s="9"/>
      <c r="C59" s="9"/>
      <c r="D59" s="9"/>
      <c r="E59" s="9"/>
      <c r="F59" s="9"/>
      <c r="G59" s="9"/>
      <c r="H59" s="9"/>
      <c r="I59" s="9"/>
      <c r="J59" s="52"/>
      <c r="K59" s="52"/>
      <c r="L59" s="52"/>
      <c r="M59" s="52"/>
      <c r="N59" s="52"/>
      <c r="O59" s="52"/>
      <c r="P59" s="53"/>
      <c r="Q59" s="53"/>
      <c r="R59" s="53"/>
      <c r="S59" s="52"/>
      <c r="T59" s="20"/>
    </row>
    <row r="60" spans="1:20" ht="12" customHeight="1" x14ac:dyDescent="0.2">
      <c r="A60" s="22"/>
      <c r="B60" s="9"/>
      <c r="C60" s="9"/>
      <c r="D60" s="9"/>
      <c r="E60" s="9"/>
      <c r="F60" s="9"/>
      <c r="G60" s="9"/>
      <c r="H60" s="9"/>
      <c r="I60" s="9"/>
      <c r="J60" s="52"/>
      <c r="K60" s="52"/>
      <c r="L60" s="52"/>
      <c r="M60" s="52"/>
      <c r="N60" s="52"/>
      <c r="O60" s="52"/>
      <c r="P60" s="53"/>
      <c r="Q60" s="53"/>
      <c r="R60" s="53"/>
      <c r="S60" s="52"/>
      <c r="T60" s="20"/>
    </row>
    <row r="61" spans="1:20" ht="12" customHeight="1" x14ac:dyDescent="0.2">
      <c r="A61" s="22"/>
      <c r="B61" s="9"/>
      <c r="C61" s="9"/>
      <c r="D61" s="9"/>
      <c r="E61" s="9"/>
      <c r="F61" s="9"/>
      <c r="G61" s="9"/>
      <c r="H61" s="9"/>
      <c r="I61" s="9"/>
      <c r="J61" s="52"/>
      <c r="K61" s="52"/>
      <c r="L61" s="52"/>
      <c r="M61" s="52"/>
      <c r="N61" s="52"/>
      <c r="O61" s="52"/>
      <c r="P61" s="53"/>
      <c r="Q61" s="53"/>
      <c r="R61" s="53"/>
      <c r="S61" s="52"/>
      <c r="T61" s="20"/>
    </row>
    <row r="62" spans="1:20" ht="12" customHeight="1" x14ac:dyDescent="0.2">
      <c r="A62" s="22"/>
      <c r="B62" s="9"/>
      <c r="C62" s="9"/>
      <c r="D62" s="9"/>
      <c r="E62" s="9"/>
      <c r="F62" s="9"/>
      <c r="G62" s="9"/>
      <c r="H62" s="9"/>
      <c r="I62" s="9"/>
      <c r="J62" s="52"/>
      <c r="K62" s="52"/>
      <c r="L62" s="52"/>
      <c r="M62" s="52"/>
      <c r="N62" s="52"/>
      <c r="O62" s="52"/>
      <c r="P62" s="53"/>
      <c r="Q62" s="53"/>
      <c r="R62" s="53"/>
      <c r="S62" s="52"/>
      <c r="T62" s="20"/>
    </row>
    <row r="63" spans="1:20" ht="12" customHeight="1" x14ac:dyDescent="0.2">
      <c r="A63" s="22"/>
      <c r="B63" s="9"/>
      <c r="C63" s="9"/>
      <c r="D63" s="9"/>
      <c r="E63" s="9"/>
      <c r="F63" s="9"/>
      <c r="G63" s="9"/>
      <c r="H63" s="9"/>
      <c r="I63" s="9"/>
      <c r="J63" s="52"/>
      <c r="K63" s="52"/>
      <c r="L63" s="52"/>
      <c r="M63" s="52"/>
      <c r="N63" s="52"/>
      <c r="O63" s="52"/>
      <c r="P63" s="53"/>
      <c r="Q63" s="53"/>
      <c r="R63" s="53"/>
      <c r="S63" s="52"/>
      <c r="T63" s="20"/>
    </row>
    <row r="64" spans="1:20" ht="12" customHeight="1" x14ac:dyDescent="0.2">
      <c r="A64" s="22"/>
      <c r="B64" s="9"/>
      <c r="C64" s="9"/>
      <c r="D64" s="9"/>
      <c r="E64" s="9"/>
      <c r="F64" s="9"/>
      <c r="G64" s="9"/>
      <c r="H64" s="9"/>
      <c r="I64" s="9"/>
      <c r="J64" s="52"/>
      <c r="K64" s="52"/>
      <c r="L64" s="52"/>
      <c r="M64" s="52"/>
      <c r="N64" s="52"/>
      <c r="O64" s="52"/>
      <c r="P64" s="53"/>
      <c r="Q64" s="53"/>
      <c r="R64" s="53"/>
      <c r="S64" s="52"/>
      <c r="T64" s="20"/>
    </row>
    <row r="65" spans="1:20" ht="12" customHeight="1" x14ac:dyDescent="0.2">
      <c r="A65" s="22"/>
      <c r="B65" s="9"/>
      <c r="C65" s="9"/>
      <c r="D65" s="9"/>
      <c r="E65" s="9"/>
      <c r="F65" s="9"/>
      <c r="G65" s="9"/>
      <c r="H65" s="9"/>
      <c r="I65" s="9"/>
      <c r="J65" s="52"/>
      <c r="K65" s="52"/>
      <c r="L65" s="52"/>
      <c r="M65" s="52"/>
      <c r="N65" s="52"/>
      <c r="O65" s="52"/>
      <c r="P65" s="53"/>
      <c r="Q65" s="53"/>
      <c r="R65" s="53"/>
      <c r="S65" s="52"/>
      <c r="T65" s="20"/>
    </row>
    <row r="66" spans="1:20" ht="12" customHeight="1" x14ac:dyDescent="0.2">
      <c r="A66" s="22"/>
      <c r="B66" s="9"/>
      <c r="C66" s="9"/>
      <c r="D66" s="9"/>
      <c r="E66" s="9"/>
      <c r="F66" s="9"/>
      <c r="G66" s="9"/>
      <c r="H66" s="9"/>
      <c r="I66" s="9"/>
      <c r="J66" s="52"/>
      <c r="K66" s="52"/>
      <c r="L66" s="52"/>
      <c r="M66" s="52"/>
      <c r="N66" s="52"/>
      <c r="O66" s="52"/>
      <c r="P66" s="53"/>
      <c r="Q66" s="53"/>
      <c r="R66" s="53"/>
      <c r="S66" s="52"/>
      <c r="T66" s="20"/>
    </row>
    <row r="67" spans="1:20" ht="12" customHeight="1" x14ac:dyDescent="0.2">
      <c r="A67" s="22"/>
      <c r="B67" s="9"/>
      <c r="C67" s="9"/>
      <c r="D67" s="9"/>
      <c r="E67" s="9"/>
      <c r="F67" s="9"/>
      <c r="G67" s="9"/>
      <c r="H67" s="9"/>
      <c r="I67" s="9"/>
      <c r="J67" s="52"/>
      <c r="K67" s="52"/>
      <c r="L67" s="52"/>
      <c r="M67" s="52"/>
      <c r="N67" s="52"/>
      <c r="O67" s="52"/>
      <c r="P67" s="53"/>
      <c r="Q67" s="53"/>
      <c r="R67" s="53"/>
      <c r="S67" s="52"/>
      <c r="T67" s="20"/>
    </row>
    <row r="68" spans="1:20" ht="12" customHeight="1" x14ac:dyDescent="0.2">
      <c r="A68" s="22"/>
      <c r="B68" s="9"/>
      <c r="C68" s="9"/>
      <c r="D68" s="9"/>
      <c r="E68" s="9"/>
      <c r="F68" s="9"/>
      <c r="G68" s="9"/>
      <c r="H68" s="9"/>
      <c r="I68" s="9"/>
      <c r="J68" s="52"/>
      <c r="K68" s="52"/>
      <c r="L68" s="52"/>
      <c r="M68" s="52"/>
      <c r="N68" s="52"/>
      <c r="O68" s="52"/>
      <c r="P68" s="53"/>
      <c r="Q68" s="53"/>
      <c r="R68" s="53"/>
      <c r="S68" s="52"/>
      <c r="T68" s="20"/>
    </row>
    <row r="69" spans="1:20" ht="12" customHeight="1" x14ac:dyDescent="0.2">
      <c r="A69" s="2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20"/>
    </row>
    <row r="70" spans="1:20" ht="12" customHeight="1" x14ac:dyDescent="0.2">
      <c r="A70" s="2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20"/>
    </row>
    <row r="71" spans="1:20" ht="12" customHeight="1" x14ac:dyDescent="0.2">
      <c r="A71" s="2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20"/>
    </row>
    <row r="72" spans="1:20" ht="3.95" customHeight="1" x14ac:dyDescent="0.2">
      <c r="A72" s="2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20"/>
    </row>
    <row r="73" spans="1:20" ht="12" customHeight="1" x14ac:dyDescent="0.2">
      <c r="A73" s="22"/>
      <c r="B73" s="311" t="s">
        <v>106</v>
      </c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20"/>
    </row>
    <row r="74" spans="1:20" ht="3.95" customHeight="1" x14ac:dyDescent="0.2">
      <c r="A74" s="26"/>
      <c r="B74" s="12"/>
      <c r="C74" s="12"/>
      <c r="D74" s="12"/>
      <c r="E74" s="12"/>
      <c r="F74" s="12"/>
      <c r="G74" s="12"/>
      <c r="H74" s="12"/>
      <c r="I74" s="12"/>
      <c r="J74" s="50"/>
      <c r="K74" s="50"/>
      <c r="L74" s="50"/>
      <c r="M74" s="50"/>
      <c r="N74" s="50"/>
      <c r="O74" s="50"/>
      <c r="P74" s="51"/>
      <c r="Q74" s="51"/>
      <c r="R74" s="51"/>
      <c r="S74" s="50"/>
      <c r="T74" s="13"/>
    </row>
    <row r="75" spans="1:20" ht="12" customHeight="1" x14ac:dyDescent="0.2">
      <c r="D75" s="9"/>
      <c r="E75" s="9"/>
      <c r="F75" s="9"/>
      <c r="G75" s="9"/>
      <c r="I75" s="52"/>
      <c r="J75" s="52"/>
      <c r="K75" s="52"/>
      <c r="L75" s="52"/>
      <c r="M75" s="52"/>
      <c r="N75" s="52"/>
      <c r="O75" s="53"/>
      <c r="P75" s="53"/>
      <c r="Q75" s="53"/>
      <c r="R75" s="52"/>
    </row>
    <row r="76" spans="1:20" s="55" customFormat="1" ht="12" customHeight="1" x14ac:dyDescent="0.2">
      <c r="A76" s="1" t="str">
        <f>'Seite 1'!$A$66</f>
        <v>VWN LiH - Beauftragte für Innovation und Technologie</v>
      </c>
      <c r="B76" s="57"/>
      <c r="C76" s="57"/>
      <c r="D76" s="57"/>
      <c r="E76" s="57"/>
      <c r="F76" s="57"/>
      <c r="G76" s="57"/>
      <c r="H76" s="57"/>
      <c r="T76" s="3"/>
    </row>
    <row r="77" spans="1:20" s="55" customFormat="1" ht="12" customHeight="1" x14ac:dyDescent="0.2">
      <c r="A77" s="1" t="str">
        <f>'Seite 1'!$A$67</f>
        <v>Formularversion: V 2.0 vom 02.01.23 - öffentlich -</v>
      </c>
      <c r="B77" s="57"/>
      <c r="C77" s="57"/>
      <c r="D77" s="57"/>
      <c r="E77" s="57"/>
      <c r="F77" s="57"/>
      <c r="G77" s="57"/>
      <c r="H77" s="57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9"/>
      <c r="T77" s="3"/>
    </row>
  </sheetData>
  <sheetProtection password="EF62" sheet="1" objects="1" scenarios="1" selectLockedCells="1" autoFilter="0"/>
  <mergeCells count="3">
    <mergeCell ref="B73:S73"/>
    <mergeCell ref="P1:T1"/>
    <mergeCell ref="P2:T2"/>
  </mergeCells>
  <conditionalFormatting sqref="P1:T2">
    <cfRule type="cellIs" dxfId="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U69"/>
  <sheetViews>
    <sheetView showGridLines="0" zoomScaleNormal="100" workbookViewId="0">
      <selection activeCell="F8" sqref="F8:I8"/>
    </sheetView>
  </sheetViews>
  <sheetFormatPr baseColWidth="10" defaultRowHeight="12.75" customHeight="1" x14ac:dyDescent="0.2"/>
  <cols>
    <col min="1" max="1" width="0.85546875" style="60" customWidth="1"/>
    <col min="2" max="9" width="5.140625" style="60" customWidth="1"/>
    <col min="10" max="10" width="5.7109375" style="60" customWidth="1"/>
    <col min="11" max="14" width="5.140625" style="60" customWidth="1"/>
    <col min="15" max="15" width="1.7109375" style="60" customWidth="1"/>
    <col min="16" max="18" width="5.140625" style="60" customWidth="1"/>
    <col min="19" max="19" width="5.140625" style="61" customWidth="1"/>
    <col min="20" max="20" width="0.85546875" style="60" customWidth="1"/>
    <col min="21" max="21" width="10.7109375" style="60" hidden="1" customWidth="1"/>
    <col min="22" max="16384" width="11.42578125" style="60"/>
  </cols>
  <sheetData>
    <row r="1" spans="1:21" ht="15" customHeight="1" x14ac:dyDescent="0.2">
      <c r="A1" s="87"/>
      <c r="O1" s="21" t="s">
        <v>34</v>
      </c>
      <c r="P1" s="312">
        <f>'Seite 1'!$P$18</f>
        <v>0</v>
      </c>
      <c r="Q1" s="313"/>
      <c r="R1" s="313"/>
      <c r="S1" s="313"/>
      <c r="T1" s="314"/>
      <c r="U1" s="143"/>
    </row>
    <row r="2" spans="1:21" ht="15" customHeight="1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6" t="s">
        <v>35</v>
      </c>
      <c r="P2" s="315">
        <f ca="1">'Seite 1'!$P$17</f>
        <v>44922</v>
      </c>
      <c r="Q2" s="316"/>
      <c r="R2" s="316"/>
      <c r="S2" s="316"/>
      <c r="T2" s="317"/>
      <c r="U2" s="143"/>
    </row>
    <row r="3" spans="1:21" ht="12" customHeight="1" x14ac:dyDescent="0.2">
      <c r="U3" s="143"/>
    </row>
    <row r="4" spans="1:21" s="6" customFormat="1" ht="15" customHeight="1" x14ac:dyDescent="0.2">
      <c r="A4" s="106"/>
      <c r="B4" s="104" t="s">
        <v>110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144"/>
    </row>
    <row r="5" spans="1:21" s="6" customFormat="1" ht="3.9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U5" s="144"/>
    </row>
    <row r="6" spans="1:21" s="6" customFormat="1" ht="15" customHeight="1" x14ac:dyDescent="0.2">
      <c r="A6" s="122"/>
      <c r="B6" s="121" t="s">
        <v>37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U6" s="144"/>
    </row>
    <row r="7" spans="1:21" s="6" customFormat="1" ht="3.95" customHeight="1" x14ac:dyDescent="0.2">
      <c r="A7" s="9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  <c r="U7" s="144"/>
    </row>
    <row r="8" spans="1:21" s="123" customFormat="1" ht="18" customHeight="1" x14ac:dyDescent="0.2">
      <c r="A8" s="124"/>
      <c r="B8" s="125" t="s">
        <v>43</v>
      </c>
      <c r="C8" s="126"/>
      <c r="D8" s="126"/>
      <c r="E8" s="126"/>
      <c r="F8" s="318" t="s">
        <v>42</v>
      </c>
      <c r="G8" s="319"/>
      <c r="H8" s="319"/>
      <c r="I8" s="320"/>
      <c r="J8" s="126"/>
      <c r="K8" s="324" t="s">
        <v>22</v>
      </c>
      <c r="L8" s="325"/>
      <c r="M8" s="325"/>
      <c r="N8" s="326"/>
      <c r="O8" s="126"/>
      <c r="P8" s="324" t="s">
        <v>30</v>
      </c>
      <c r="Q8" s="325"/>
      <c r="R8" s="325"/>
      <c r="S8" s="326"/>
      <c r="T8" s="127"/>
      <c r="U8" s="145"/>
    </row>
    <row r="9" spans="1:21" s="123" customFormat="1" ht="18" customHeight="1" x14ac:dyDescent="0.2">
      <c r="A9" s="124"/>
      <c r="B9" s="126"/>
      <c r="C9" s="126"/>
      <c r="D9" s="126"/>
      <c r="E9" s="126"/>
      <c r="F9" s="126"/>
      <c r="G9" s="126"/>
      <c r="H9" s="126"/>
      <c r="I9" s="126"/>
      <c r="J9" s="126"/>
      <c r="K9" s="327" t="str">
        <f>IF(MAX('Seite 1'!$H$30,'Seite 1'!$Q$30)=0,"__.__.____",MAX('Seite 1'!$H$30,'Seite 1'!$Q$30))</f>
        <v>__.__.____</v>
      </c>
      <c r="L9" s="328"/>
      <c r="M9" s="328"/>
      <c r="N9" s="329"/>
      <c r="O9" s="126"/>
      <c r="P9" s="340" t="s">
        <v>31</v>
      </c>
      <c r="Q9" s="341"/>
      <c r="R9" s="341"/>
      <c r="S9" s="342"/>
      <c r="T9" s="127"/>
      <c r="U9" s="145"/>
    </row>
    <row r="10" spans="1:21" s="123" customFormat="1" ht="15" customHeight="1" x14ac:dyDescent="0.2">
      <c r="A10" s="124"/>
      <c r="D10" s="90"/>
      <c r="E10" s="90"/>
      <c r="F10" s="90"/>
      <c r="G10" s="90"/>
      <c r="H10" s="126"/>
      <c r="I10" s="126"/>
      <c r="J10" s="126"/>
      <c r="K10" s="330" t="s">
        <v>9</v>
      </c>
      <c r="L10" s="330"/>
      <c r="M10" s="330"/>
      <c r="N10" s="330"/>
      <c r="O10" s="128"/>
      <c r="P10" s="330" t="str">
        <f>IF(F8="brutto","Betrag (brutto) in €",IF(F8="netto","Betrag (netto) in €","Betrag in €"))</f>
        <v>Betrag in €</v>
      </c>
      <c r="Q10" s="330"/>
      <c r="R10" s="330"/>
      <c r="S10" s="330"/>
      <c r="T10" s="129"/>
      <c r="U10" s="145"/>
    </row>
    <row r="11" spans="1:21" s="123" customFormat="1" ht="15" customHeight="1" x14ac:dyDescent="0.2">
      <c r="A11" s="124"/>
      <c r="B11" s="161" t="s">
        <v>1</v>
      </c>
      <c r="C11" s="158" t="s">
        <v>52</v>
      </c>
      <c r="D11" s="90"/>
      <c r="E11" s="90"/>
      <c r="F11" s="90"/>
      <c r="G11" s="90"/>
      <c r="H11" s="126"/>
      <c r="I11" s="126"/>
      <c r="J11" s="126"/>
      <c r="K11" s="188"/>
      <c r="L11" s="188"/>
      <c r="M11" s="188"/>
      <c r="N11" s="188"/>
      <c r="O11" s="128"/>
      <c r="P11" s="188"/>
      <c r="Q11" s="188"/>
      <c r="R11" s="188"/>
      <c r="S11" s="188"/>
      <c r="T11" s="129"/>
      <c r="U11" s="145"/>
    </row>
    <row r="12" spans="1:21" s="123" customFormat="1" ht="15" customHeight="1" x14ac:dyDescent="0.2">
      <c r="A12" s="124"/>
      <c r="B12" s="162" t="s">
        <v>53</v>
      </c>
      <c r="C12" s="159" t="s">
        <v>54</v>
      </c>
      <c r="D12" s="90"/>
      <c r="E12" s="90"/>
      <c r="F12" s="90"/>
      <c r="G12" s="90"/>
      <c r="H12" s="126"/>
      <c r="I12" s="126"/>
      <c r="J12" s="126"/>
      <c r="K12" s="343"/>
      <c r="L12" s="344"/>
      <c r="M12" s="344"/>
      <c r="N12" s="345"/>
      <c r="O12" s="128"/>
      <c r="P12" s="343"/>
      <c r="Q12" s="344"/>
      <c r="R12" s="344"/>
      <c r="S12" s="345"/>
      <c r="T12" s="129"/>
      <c r="U12" s="145"/>
    </row>
    <row r="13" spans="1:21" s="123" customFormat="1" ht="15" customHeight="1" x14ac:dyDescent="0.2">
      <c r="A13" s="124"/>
      <c r="B13" s="162" t="s">
        <v>55</v>
      </c>
      <c r="C13" s="159" t="s">
        <v>56</v>
      </c>
      <c r="D13" s="90"/>
      <c r="E13" s="90"/>
      <c r="F13" s="90"/>
      <c r="G13" s="90"/>
      <c r="H13" s="126"/>
      <c r="I13" s="126"/>
      <c r="J13" s="126"/>
      <c r="K13" s="346"/>
      <c r="L13" s="347"/>
      <c r="M13" s="347"/>
      <c r="N13" s="348"/>
      <c r="O13" s="128"/>
      <c r="P13" s="346"/>
      <c r="Q13" s="347"/>
      <c r="R13" s="347"/>
      <c r="S13" s="348"/>
      <c r="T13" s="129"/>
      <c r="U13" s="145"/>
    </row>
    <row r="14" spans="1:21" s="123" customFormat="1" ht="15" customHeight="1" x14ac:dyDescent="0.2">
      <c r="A14" s="124"/>
      <c r="B14" s="162" t="s">
        <v>57</v>
      </c>
      <c r="C14" s="159" t="s">
        <v>58</v>
      </c>
      <c r="D14" s="90"/>
      <c r="E14" s="90"/>
      <c r="F14" s="90"/>
      <c r="G14" s="90"/>
      <c r="H14" s="126"/>
      <c r="I14" s="126"/>
      <c r="J14" s="126"/>
      <c r="K14" s="331"/>
      <c r="L14" s="332"/>
      <c r="M14" s="332"/>
      <c r="N14" s="333"/>
      <c r="O14" s="128"/>
      <c r="P14" s="331"/>
      <c r="Q14" s="332"/>
      <c r="R14" s="332"/>
      <c r="S14" s="333"/>
      <c r="T14" s="129"/>
      <c r="U14" s="145"/>
    </row>
    <row r="15" spans="1:21" s="123" customFormat="1" ht="15" customHeight="1" x14ac:dyDescent="0.2">
      <c r="A15" s="124"/>
      <c r="B15" s="162"/>
      <c r="C15" s="160" t="str">
        <f>CONCATENATE("Summe ",C11)</f>
        <v>Summe Personalausgaben der Berater</v>
      </c>
      <c r="D15" s="60"/>
      <c r="E15" s="60"/>
      <c r="F15" s="60"/>
      <c r="G15" s="60"/>
      <c r="H15" s="126"/>
      <c r="I15" s="126"/>
      <c r="J15" s="126"/>
      <c r="K15" s="321">
        <f>SUMPRODUCT(ROUND(K12:K14,2))</f>
        <v>0</v>
      </c>
      <c r="L15" s="322"/>
      <c r="M15" s="322"/>
      <c r="N15" s="323"/>
      <c r="O15" s="128"/>
      <c r="P15" s="321">
        <f>SUMPRODUCT(ROUND(P12:P14,2))</f>
        <v>0</v>
      </c>
      <c r="Q15" s="322"/>
      <c r="R15" s="322"/>
      <c r="S15" s="323"/>
      <c r="T15" s="129"/>
      <c r="U15" s="145"/>
    </row>
    <row r="16" spans="1:21" s="123" customFormat="1" ht="3.95" customHeight="1" x14ac:dyDescent="0.2">
      <c r="A16" s="124"/>
      <c r="B16" s="120"/>
      <c r="C16" s="90"/>
      <c r="D16" s="90"/>
      <c r="E16" s="90"/>
      <c r="F16" s="90"/>
      <c r="G16" s="90"/>
      <c r="H16" s="126"/>
      <c r="I16" s="126"/>
      <c r="J16" s="126"/>
      <c r="K16" s="130"/>
      <c r="L16" s="126"/>
      <c r="M16" s="126"/>
      <c r="N16" s="126"/>
      <c r="O16" s="128"/>
      <c r="P16" s="102"/>
      <c r="Q16" s="128"/>
      <c r="R16" s="128"/>
      <c r="S16" s="128"/>
      <c r="T16" s="129"/>
      <c r="U16" s="145"/>
    </row>
    <row r="17" spans="1:21" s="123" customFormat="1" ht="15" customHeight="1" x14ac:dyDescent="0.2">
      <c r="A17" s="124"/>
      <c r="B17" s="163" t="s">
        <v>2</v>
      </c>
      <c r="C17" s="87" t="s">
        <v>59</v>
      </c>
      <c r="D17" s="90"/>
      <c r="E17" s="90"/>
      <c r="F17" s="90"/>
      <c r="G17" s="90"/>
      <c r="H17" s="126"/>
      <c r="I17" s="126"/>
      <c r="J17" s="126"/>
      <c r="K17" s="334"/>
      <c r="L17" s="335"/>
      <c r="M17" s="335"/>
      <c r="N17" s="336"/>
      <c r="O17" s="128"/>
      <c r="P17" s="343"/>
      <c r="Q17" s="344"/>
      <c r="R17" s="344"/>
      <c r="S17" s="345"/>
      <c r="T17" s="129"/>
      <c r="U17" s="145"/>
    </row>
    <row r="18" spans="1:21" s="123" customFormat="1" ht="15" customHeight="1" x14ac:dyDescent="0.2">
      <c r="A18" s="124"/>
      <c r="B18" s="119"/>
      <c r="C18" s="87" t="s">
        <v>60</v>
      </c>
      <c r="D18" s="90"/>
      <c r="E18" s="90"/>
      <c r="F18" s="90"/>
      <c r="G18" s="90"/>
      <c r="H18" s="126"/>
      <c r="I18" s="126"/>
      <c r="J18" s="126"/>
      <c r="K18" s="321">
        <f>SUMPRODUCT(ROUND(K17,2))</f>
        <v>0</v>
      </c>
      <c r="L18" s="322"/>
      <c r="M18" s="322"/>
      <c r="N18" s="323"/>
      <c r="O18" s="128"/>
      <c r="P18" s="321">
        <f>SUMPRODUCT(ROUND(P17,2))</f>
        <v>0</v>
      </c>
      <c r="Q18" s="322"/>
      <c r="R18" s="322"/>
      <c r="S18" s="323"/>
      <c r="T18" s="129"/>
      <c r="U18" s="145"/>
    </row>
    <row r="19" spans="1:21" s="123" customFormat="1" ht="3.95" customHeight="1" x14ac:dyDescent="0.2">
      <c r="A19" s="124"/>
      <c r="B19" s="120"/>
      <c r="C19" s="90"/>
      <c r="D19" s="90"/>
      <c r="E19" s="90"/>
      <c r="F19" s="90"/>
      <c r="G19" s="90"/>
      <c r="H19" s="126"/>
      <c r="I19" s="126"/>
      <c r="J19" s="126"/>
      <c r="K19" s="130"/>
      <c r="L19" s="126"/>
      <c r="M19" s="126"/>
      <c r="N19" s="126"/>
      <c r="O19" s="128"/>
      <c r="P19" s="102"/>
      <c r="Q19" s="128"/>
      <c r="R19" s="128"/>
      <c r="S19" s="128"/>
      <c r="T19" s="129"/>
      <c r="U19" s="145"/>
    </row>
    <row r="20" spans="1:21" s="123" customFormat="1" ht="15" customHeight="1" x14ac:dyDescent="0.2">
      <c r="A20" s="124"/>
      <c r="B20" s="161" t="s">
        <v>3</v>
      </c>
      <c r="C20" s="160" t="s">
        <v>61</v>
      </c>
      <c r="D20" s="158"/>
      <c r="E20" s="158"/>
      <c r="F20" s="164"/>
      <c r="G20" s="158"/>
      <c r="H20" s="158"/>
      <c r="I20" s="158"/>
      <c r="J20" s="126"/>
      <c r="T20" s="129"/>
      <c r="U20" s="145"/>
    </row>
    <row r="21" spans="1:21" s="123" customFormat="1" ht="3.95" customHeight="1" x14ac:dyDescent="0.2">
      <c r="A21" s="124"/>
      <c r="B21" s="161"/>
      <c r="C21" s="160"/>
      <c r="D21" s="158"/>
      <c r="E21" s="158"/>
      <c r="F21" s="164"/>
      <c r="G21" s="158"/>
      <c r="H21" s="158"/>
      <c r="I21" s="158"/>
      <c r="J21" s="126"/>
      <c r="K21" s="166"/>
      <c r="L21" s="158"/>
      <c r="M21" s="158"/>
      <c r="N21" s="158"/>
      <c r="O21" s="158"/>
      <c r="P21" s="158"/>
      <c r="Q21" s="158"/>
      <c r="R21" s="158"/>
      <c r="S21" s="158"/>
      <c r="T21" s="129"/>
      <c r="U21" s="145"/>
    </row>
    <row r="22" spans="1:21" s="123" customFormat="1" ht="15" customHeight="1" x14ac:dyDescent="0.2">
      <c r="A22" s="124"/>
      <c r="B22" s="161"/>
      <c r="C22" s="165" t="s">
        <v>78</v>
      </c>
      <c r="D22" s="158"/>
      <c r="E22" s="158"/>
      <c r="F22" s="164"/>
      <c r="G22" s="158"/>
      <c r="H22" s="352"/>
      <c r="I22" s="353"/>
      <c r="T22" s="129"/>
      <c r="U22" s="145"/>
    </row>
    <row r="23" spans="1:21" s="123" customFormat="1" ht="3.95" customHeight="1" x14ac:dyDescent="0.2">
      <c r="A23" s="91"/>
      <c r="B23" s="90"/>
      <c r="C23" s="90"/>
      <c r="D23" s="90"/>
      <c r="E23" s="90"/>
      <c r="F23" s="90"/>
      <c r="G23" s="90"/>
      <c r="H23" s="126"/>
      <c r="I23" s="126"/>
      <c r="J23" s="126"/>
      <c r="K23" s="130"/>
      <c r="L23" s="126"/>
      <c r="M23" s="126"/>
      <c r="N23" s="126"/>
      <c r="O23" s="128"/>
      <c r="P23" s="102"/>
      <c r="Q23" s="128"/>
      <c r="R23" s="128"/>
      <c r="S23" s="128"/>
      <c r="T23" s="129"/>
      <c r="U23" s="145"/>
    </row>
    <row r="24" spans="1:21" s="123" customFormat="1" ht="15" customHeight="1" x14ac:dyDescent="0.2">
      <c r="A24" s="91"/>
      <c r="B24" s="162" t="s">
        <v>62</v>
      </c>
      <c r="C24" s="165" t="str">
        <f>CONCATENATE(LEFT(C20,12)," auf ",C11)</f>
        <v>Gemeinkosten auf Personalausgaben der Berater</v>
      </c>
      <c r="D24" s="90"/>
      <c r="E24" s="90"/>
      <c r="F24" s="90"/>
      <c r="G24" s="90"/>
      <c r="H24" s="126"/>
      <c r="I24" s="126"/>
      <c r="J24" s="126"/>
      <c r="K24" s="337">
        <f>ROUND(K15*ROUND($H$22,3),2)</f>
        <v>0</v>
      </c>
      <c r="L24" s="338"/>
      <c r="M24" s="338"/>
      <c r="N24" s="339"/>
      <c r="O24" s="128"/>
      <c r="P24" s="337">
        <f>ROUND(P15*ROUND($H$22,3),2)</f>
        <v>0</v>
      </c>
      <c r="Q24" s="338"/>
      <c r="R24" s="338"/>
      <c r="S24" s="339"/>
      <c r="T24" s="129"/>
      <c r="U24" s="145"/>
    </row>
    <row r="25" spans="1:21" s="123" customFormat="1" ht="15" customHeight="1" x14ac:dyDescent="0.2">
      <c r="A25" s="91"/>
      <c r="B25" s="162" t="s">
        <v>63</v>
      </c>
      <c r="C25" s="165" t="str">
        <f>CONCATENATE(LEFT(C20,12)," auf ",C17)</f>
        <v>Gemeinkosten auf Sacheinzelkosten</v>
      </c>
      <c r="D25" s="90"/>
      <c r="E25" s="90"/>
      <c r="F25" s="90"/>
      <c r="G25" s="90"/>
      <c r="H25" s="126"/>
      <c r="I25" s="126"/>
      <c r="J25" s="126"/>
      <c r="K25" s="354">
        <f>ROUND(K18*ROUND($H$22,3),2)</f>
        <v>0</v>
      </c>
      <c r="L25" s="355"/>
      <c r="M25" s="355"/>
      <c r="N25" s="356"/>
      <c r="O25" s="128"/>
      <c r="P25" s="354">
        <f>ROUND(P18*ROUND($H$22,3),2)</f>
        <v>0</v>
      </c>
      <c r="Q25" s="355"/>
      <c r="R25" s="355"/>
      <c r="S25" s="356"/>
      <c r="T25" s="129"/>
      <c r="U25" s="145"/>
    </row>
    <row r="26" spans="1:21" s="123" customFormat="1" ht="15" customHeight="1" x14ac:dyDescent="0.2">
      <c r="A26" s="91"/>
      <c r="B26" s="90"/>
      <c r="C26" s="160" t="str">
        <f>CONCATENATE("Summe ",C20)</f>
        <v>Summe Gemeinkosten</v>
      </c>
      <c r="D26" s="90"/>
      <c r="E26" s="90"/>
      <c r="F26" s="90"/>
      <c r="G26" s="90"/>
      <c r="H26" s="126"/>
      <c r="I26" s="126"/>
      <c r="J26" s="126"/>
      <c r="K26" s="321">
        <f>SUMPRODUCT(ROUND(K24:K25,2))</f>
        <v>0</v>
      </c>
      <c r="L26" s="322"/>
      <c r="M26" s="322"/>
      <c r="N26" s="323"/>
      <c r="O26" s="128"/>
      <c r="P26" s="321">
        <f>SUMPRODUCT(ROUND(P24:P25,2))</f>
        <v>0</v>
      </c>
      <c r="Q26" s="322"/>
      <c r="R26" s="322"/>
      <c r="S26" s="323"/>
      <c r="T26" s="129"/>
      <c r="U26" s="145"/>
    </row>
    <row r="27" spans="1:21" s="123" customFormat="1" ht="3.95" customHeight="1" x14ac:dyDescent="0.2">
      <c r="A27" s="91"/>
      <c r="B27" s="90"/>
      <c r="C27" s="90"/>
      <c r="D27" s="90"/>
      <c r="E27" s="90"/>
      <c r="F27" s="90"/>
      <c r="G27" s="90"/>
      <c r="H27" s="126"/>
      <c r="I27" s="126"/>
      <c r="J27" s="126"/>
      <c r="K27" s="130"/>
      <c r="L27" s="126"/>
      <c r="M27" s="126"/>
      <c r="N27" s="126"/>
      <c r="O27" s="128"/>
      <c r="P27" s="102"/>
      <c r="Q27" s="128"/>
      <c r="R27" s="128"/>
      <c r="S27" s="128"/>
      <c r="T27" s="129"/>
      <c r="U27" s="145"/>
    </row>
    <row r="28" spans="1:21" s="123" customFormat="1" ht="15" customHeight="1" x14ac:dyDescent="0.2">
      <c r="A28" s="124"/>
      <c r="B28" s="87" t="s">
        <v>23</v>
      </c>
      <c r="C28" s="90"/>
      <c r="D28" s="90"/>
      <c r="E28" s="90"/>
      <c r="F28" s="90"/>
      <c r="G28" s="90"/>
      <c r="H28" s="127"/>
      <c r="I28" s="126"/>
      <c r="J28" s="126"/>
      <c r="K28" s="321">
        <f>K15+K18+K26</f>
        <v>0</v>
      </c>
      <c r="L28" s="322"/>
      <c r="M28" s="322"/>
      <c r="N28" s="323"/>
      <c r="O28" s="128"/>
      <c r="P28" s="321">
        <f>P15+P18+P26</f>
        <v>0</v>
      </c>
      <c r="Q28" s="322"/>
      <c r="R28" s="322"/>
      <c r="S28" s="323"/>
      <c r="T28" s="129"/>
      <c r="U28" s="145"/>
    </row>
    <row r="29" spans="1:21" s="123" customFormat="1" ht="3.95" customHeight="1" x14ac:dyDescent="0.2">
      <c r="A29" s="131"/>
      <c r="B29" s="132"/>
      <c r="C29" s="132"/>
      <c r="D29" s="132"/>
      <c r="E29" s="132"/>
      <c r="F29" s="132"/>
      <c r="G29" s="132"/>
      <c r="H29" s="132"/>
      <c r="I29" s="133"/>
      <c r="J29" s="133"/>
      <c r="K29" s="133"/>
      <c r="L29" s="133"/>
      <c r="M29" s="132"/>
      <c r="N29" s="132"/>
      <c r="O29" s="134"/>
      <c r="P29" s="134"/>
      <c r="Q29" s="134"/>
      <c r="R29" s="134"/>
      <c r="S29" s="134"/>
      <c r="T29" s="135"/>
      <c r="U29" s="145"/>
    </row>
    <row r="30" spans="1:21" s="123" customFormat="1" ht="12" customHeight="1" x14ac:dyDescent="0.2">
      <c r="A30" s="97"/>
      <c r="B30" s="90"/>
      <c r="C30" s="90"/>
      <c r="D30" s="90"/>
      <c r="E30" s="90"/>
      <c r="F30" s="90"/>
      <c r="G30" s="90"/>
      <c r="O30" s="136"/>
      <c r="P30" s="136"/>
      <c r="Q30" s="136"/>
      <c r="R30" s="136"/>
      <c r="S30" s="136"/>
      <c r="T30" s="136"/>
      <c r="U30" s="145"/>
    </row>
    <row r="31" spans="1:21" s="123" customFormat="1" ht="15" customHeight="1" x14ac:dyDescent="0.2">
      <c r="A31" s="122"/>
      <c r="B31" s="121" t="s">
        <v>38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145"/>
    </row>
    <row r="32" spans="1:21" s="123" customFormat="1" ht="3.95" customHeight="1" x14ac:dyDescent="0.2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9"/>
      <c r="U32" s="145"/>
    </row>
    <row r="33" spans="1:21" s="123" customFormat="1" ht="15" customHeight="1" x14ac:dyDescent="0.2">
      <c r="A33" s="98"/>
      <c r="B33" s="90"/>
      <c r="C33" s="90"/>
      <c r="D33" s="90"/>
      <c r="E33" s="90"/>
      <c r="F33" s="90"/>
      <c r="G33" s="90"/>
      <c r="H33" s="90"/>
      <c r="I33" s="126"/>
      <c r="J33" s="126"/>
      <c r="K33" s="324" t="s">
        <v>22</v>
      </c>
      <c r="L33" s="325"/>
      <c r="M33" s="325"/>
      <c r="N33" s="326"/>
      <c r="O33" s="126"/>
      <c r="P33" s="324" t="s">
        <v>30</v>
      </c>
      <c r="Q33" s="325"/>
      <c r="R33" s="325"/>
      <c r="S33" s="326"/>
      <c r="T33" s="127"/>
      <c r="U33" s="145"/>
    </row>
    <row r="34" spans="1:21" s="123" customFormat="1" ht="15" customHeight="1" x14ac:dyDescent="0.2">
      <c r="A34" s="98"/>
      <c r="B34" s="90"/>
      <c r="C34" s="90"/>
      <c r="D34" s="90"/>
      <c r="E34" s="90"/>
      <c r="F34" s="90"/>
      <c r="G34" s="90"/>
      <c r="H34" s="90"/>
      <c r="I34" s="126"/>
      <c r="J34" s="126"/>
      <c r="K34" s="327" t="str">
        <f>IF(MAX('Seite 1'!$H$30,'Seite 1'!$Q$30)=0,"__.__.____",MAX('Seite 1'!$H$30,'Seite 1'!$Q$30))</f>
        <v>__.__.____</v>
      </c>
      <c r="L34" s="328"/>
      <c r="M34" s="328"/>
      <c r="N34" s="329"/>
      <c r="O34" s="126"/>
      <c r="P34" s="340" t="s">
        <v>31</v>
      </c>
      <c r="Q34" s="341"/>
      <c r="R34" s="341"/>
      <c r="S34" s="342"/>
      <c r="T34" s="127"/>
      <c r="U34" s="145"/>
    </row>
    <row r="35" spans="1:21" s="123" customFormat="1" ht="15" customHeight="1" x14ac:dyDescent="0.2">
      <c r="A35" s="91"/>
      <c r="D35" s="90"/>
      <c r="E35" s="90"/>
      <c r="F35" s="90"/>
      <c r="G35" s="90"/>
      <c r="H35" s="90"/>
      <c r="I35" s="126"/>
      <c r="J35" s="126"/>
      <c r="K35" s="330" t="s">
        <v>9</v>
      </c>
      <c r="L35" s="330"/>
      <c r="M35" s="330"/>
      <c r="N35" s="330"/>
      <c r="O35" s="126"/>
      <c r="P35" s="330" t="s">
        <v>9</v>
      </c>
      <c r="Q35" s="330"/>
      <c r="R35" s="330"/>
      <c r="S35" s="330"/>
      <c r="T35" s="127"/>
      <c r="U35" s="145"/>
    </row>
    <row r="36" spans="1:21" s="123" customFormat="1" ht="15" customHeight="1" x14ac:dyDescent="0.2">
      <c r="A36" s="91"/>
      <c r="B36" s="161" t="s">
        <v>39</v>
      </c>
      <c r="C36" s="158" t="s">
        <v>64</v>
      </c>
      <c r="D36" s="90"/>
      <c r="E36" s="90"/>
      <c r="F36" s="90"/>
      <c r="G36" s="90"/>
      <c r="H36" s="90"/>
      <c r="I36" s="126"/>
      <c r="J36" s="126"/>
      <c r="K36" s="188"/>
      <c r="L36" s="188"/>
      <c r="M36" s="188"/>
      <c r="N36" s="188"/>
      <c r="O36" s="126"/>
      <c r="P36" s="188"/>
      <c r="Q36" s="188"/>
      <c r="R36" s="188"/>
      <c r="S36" s="188"/>
      <c r="T36" s="127"/>
      <c r="U36" s="145"/>
    </row>
    <row r="37" spans="1:21" s="123" customFormat="1" ht="15" customHeight="1" x14ac:dyDescent="0.2">
      <c r="A37" s="124"/>
      <c r="B37" s="162" t="s">
        <v>65</v>
      </c>
      <c r="C37" s="165" t="s">
        <v>84</v>
      </c>
      <c r="D37" s="90"/>
      <c r="E37" s="90"/>
      <c r="F37" s="90"/>
      <c r="G37" s="90"/>
      <c r="H37" s="126"/>
      <c r="I37" s="126"/>
      <c r="J37" s="126"/>
      <c r="K37" s="343"/>
      <c r="L37" s="344"/>
      <c r="M37" s="344"/>
      <c r="N37" s="345"/>
      <c r="P37" s="343"/>
      <c r="Q37" s="344"/>
      <c r="R37" s="344"/>
      <c r="S37" s="345"/>
      <c r="T37" s="127"/>
      <c r="U37" s="145"/>
    </row>
    <row r="38" spans="1:21" s="123" customFormat="1" ht="15" customHeight="1" x14ac:dyDescent="0.2">
      <c r="A38" s="124"/>
      <c r="B38" s="162" t="s">
        <v>66</v>
      </c>
      <c r="C38" s="165" t="s">
        <v>67</v>
      </c>
      <c r="D38" s="90"/>
      <c r="E38" s="90"/>
      <c r="F38" s="90"/>
      <c r="G38" s="90"/>
      <c r="H38" s="126"/>
      <c r="I38" s="126"/>
      <c r="J38" s="126"/>
      <c r="K38" s="346"/>
      <c r="L38" s="347"/>
      <c r="M38" s="347"/>
      <c r="N38" s="348"/>
      <c r="O38" s="126"/>
      <c r="P38" s="346"/>
      <c r="Q38" s="347"/>
      <c r="R38" s="347"/>
      <c r="S38" s="348"/>
      <c r="T38" s="127"/>
      <c r="U38" s="145"/>
    </row>
    <row r="39" spans="1:21" s="123" customFormat="1" ht="15" customHeight="1" x14ac:dyDescent="0.2">
      <c r="A39" s="124"/>
      <c r="B39" s="162" t="s">
        <v>68</v>
      </c>
      <c r="C39" s="165" t="s">
        <v>69</v>
      </c>
      <c r="D39" s="90"/>
      <c r="E39" s="90"/>
      <c r="F39" s="90"/>
      <c r="G39" s="90"/>
      <c r="H39" s="126"/>
      <c r="I39" s="126"/>
      <c r="J39" s="126"/>
      <c r="K39" s="331"/>
      <c r="L39" s="332"/>
      <c r="M39" s="332"/>
      <c r="N39" s="333"/>
      <c r="O39" s="126"/>
      <c r="P39" s="331"/>
      <c r="Q39" s="332"/>
      <c r="R39" s="332"/>
      <c r="S39" s="333"/>
      <c r="T39" s="127"/>
      <c r="U39" s="145"/>
    </row>
    <row r="40" spans="1:21" s="123" customFormat="1" ht="15" customHeight="1" x14ac:dyDescent="0.2">
      <c r="A40" s="124"/>
      <c r="B40" s="162"/>
      <c r="C40" s="160" t="str">
        <f>CONCATENATE("Summe ",C36)</f>
        <v>Summe Private Mittel</v>
      </c>
      <c r="D40" s="90"/>
      <c r="E40" s="90"/>
      <c r="F40" s="90"/>
      <c r="G40" s="90"/>
      <c r="H40" s="126"/>
      <c r="I40" s="126"/>
      <c r="J40" s="126"/>
      <c r="K40" s="321">
        <f>SUMPRODUCT(ROUND(K37:K39,2))</f>
        <v>0</v>
      </c>
      <c r="L40" s="322"/>
      <c r="M40" s="322"/>
      <c r="N40" s="323"/>
      <c r="O40" s="126"/>
      <c r="P40" s="321">
        <f>SUMPRODUCT(ROUND(P37:P39,2))</f>
        <v>0</v>
      </c>
      <c r="Q40" s="322"/>
      <c r="R40" s="322"/>
      <c r="S40" s="323"/>
      <c r="T40" s="127"/>
      <c r="U40" s="145"/>
    </row>
    <row r="41" spans="1:21" s="123" customFormat="1" ht="3.95" customHeight="1" x14ac:dyDescent="0.2">
      <c r="A41" s="124"/>
      <c r="B41" s="119"/>
      <c r="C41" s="87"/>
      <c r="D41" s="87"/>
      <c r="E41" s="87"/>
      <c r="F41" s="87"/>
      <c r="G41" s="87"/>
      <c r="H41" s="126"/>
      <c r="I41" s="126"/>
      <c r="J41" s="126"/>
      <c r="K41" s="101"/>
      <c r="L41" s="126"/>
      <c r="M41" s="126"/>
      <c r="N41" s="126"/>
      <c r="O41" s="126"/>
      <c r="P41" s="130"/>
      <c r="Q41" s="126"/>
      <c r="R41" s="126"/>
      <c r="S41" s="126"/>
      <c r="T41" s="127"/>
      <c r="U41" s="145"/>
    </row>
    <row r="42" spans="1:21" s="123" customFormat="1" ht="15" customHeight="1" x14ac:dyDescent="0.2">
      <c r="A42" s="124"/>
      <c r="B42" s="161" t="s">
        <v>40</v>
      </c>
      <c r="C42" s="158" t="s">
        <v>70</v>
      </c>
      <c r="D42" s="87"/>
      <c r="E42" s="87"/>
      <c r="F42" s="87"/>
      <c r="G42" s="87"/>
      <c r="H42" s="126"/>
      <c r="I42" s="126"/>
      <c r="J42" s="126"/>
      <c r="K42" s="101"/>
      <c r="L42" s="126"/>
      <c r="M42" s="126"/>
      <c r="N42" s="126"/>
      <c r="O42" s="126"/>
      <c r="P42" s="130"/>
      <c r="Q42" s="126"/>
      <c r="R42" s="126"/>
      <c r="S42" s="126"/>
      <c r="T42" s="127"/>
      <c r="U42" s="145"/>
    </row>
    <row r="43" spans="1:21" s="123" customFormat="1" ht="15" customHeight="1" x14ac:dyDescent="0.2">
      <c r="A43" s="124"/>
      <c r="B43" s="162" t="s">
        <v>71</v>
      </c>
      <c r="C43" s="165" t="s">
        <v>72</v>
      </c>
      <c r="D43" s="87"/>
      <c r="E43" s="87"/>
      <c r="F43" s="87"/>
      <c r="G43" s="87"/>
      <c r="H43" s="126"/>
      <c r="I43" s="126"/>
      <c r="J43" s="126"/>
      <c r="K43" s="343"/>
      <c r="L43" s="344"/>
      <c r="M43" s="344"/>
      <c r="N43" s="345"/>
      <c r="P43" s="343"/>
      <c r="Q43" s="344"/>
      <c r="R43" s="344"/>
      <c r="S43" s="345"/>
      <c r="T43" s="127"/>
      <c r="U43" s="145"/>
    </row>
    <row r="44" spans="1:21" s="123" customFormat="1" ht="15" customHeight="1" x14ac:dyDescent="0.2">
      <c r="A44" s="124"/>
      <c r="B44" s="162" t="s">
        <v>73</v>
      </c>
      <c r="C44" s="165" t="s">
        <v>74</v>
      </c>
      <c r="D44" s="87"/>
      <c r="E44" s="87"/>
      <c r="F44" s="87"/>
      <c r="G44" s="87"/>
      <c r="H44" s="126"/>
      <c r="I44" s="126"/>
      <c r="J44" s="126"/>
      <c r="K44" s="346"/>
      <c r="L44" s="347"/>
      <c r="M44" s="347"/>
      <c r="N44" s="348"/>
      <c r="O44" s="126"/>
      <c r="P44" s="346"/>
      <c r="Q44" s="347"/>
      <c r="R44" s="347"/>
      <c r="S44" s="348"/>
      <c r="T44" s="127"/>
      <c r="U44" s="145"/>
    </row>
    <row r="45" spans="1:21" s="123" customFormat="1" ht="15" customHeight="1" x14ac:dyDescent="0.2">
      <c r="A45" s="124"/>
      <c r="B45" s="162" t="s">
        <v>75</v>
      </c>
      <c r="C45" s="165" t="s">
        <v>76</v>
      </c>
      <c r="D45" s="87"/>
      <c r="E45" s="87"/>
      <c r="F45" s="87"/>
      <c r="G45" s="87"/>
      <c r="H45" s="126"/>
      <c r="I45" s="126"/>
      <c r="J45" s="126"/>
      <c r="K45" s="331"/>
      <c r="L45" s="332"/>
      <c r="M45" s="332"/>
      <c r="N45" s="333"/>
      <c r="O45" s="126"/>
      <c r="P45" s="331"/>
      <c r="Q45" s="332"/>
      <c r="R45" s="332"/>
      <c r="S45" s="333"/>
      <c r="T45" s="127"/>
      <c r="U45" s="145"/>
    </row>
    <row r="46" spans="1:21" s="123" customFormat="1" ht="15" customHeight="1" x14ac:dyDescent="0.2">
      <c r="A46" s="124"/>
      <c r="B46" s="109"/>
      <c r="C46" s="160" t="str">
        <f>CONCATENATE("Summe ",C42)</f>
        <v>Summe Öffentliche Mittel</v>
      </c>
      <c r="D46" s="87"/>
      <c r="E46" s="87"/>
      <c r="F46" s="87"/>
      <c r="G46" s="87"/>
      <c r="H46" s="126"/>
      <c r="I46" s="126"/>
      <c r="J46" s="126"/>
      <c r="K46" s="321">
        <f>SUMPRODUCT(ROUND(K43:K45,2))</f>
        <v>0</v>
      </c>
      <c r="L46" s="322"/>
      <c r="M46" s="322"/>
      <c r="N46" s="323"/>
      <c r="O46" s="126"/>
      <c r="P46" s="321">
        <f>SUMPRODUCT(ROUND(P43:P45,2))</f>
        <v>0</v>
      </c>
      <c r="Q46" s="322"/>
      <c r="R46" s="322"/>
      <c r="S46" s="323"/>
      <c r="T46" s="127"/>
      <c r="U46" s="145"/>
    </row>
    <row r="47" spans="1:21" s="123" customFormat="1" ht="3.95" customHeight="1" x14ac:dyDescent="0.2">
      <c r="A47" s="124"/>
      <c r="B47" s="119"/>
      <c r="C47" s="87"/>
      <c r="D47" s="87"/>
      <c r="E47" s="87"/>
      <c r="F47" s="87"/>
      <c r="G47" s="87"/>
      <c r="H47" s="126"/>
      <c r="I47" s="126"/>
      <c r="J47" s="126"/>
      <c r="K47" s="101"/>
      <c r="L47" s="126"/>
      <c r="M47" s="126"/>
      <c r="N47" s="126"/>
      <c r="O47" s="126"/>
      <c r="P47" s="130"/>
      <c r="Q47" s="126"/>
      <c r="R47" s="126"/>
      <c r="S47" s="126"/>
      <c r="T47" s="127"/>
      <c r="U47" s="145"/>
    </row>
    <row r="48" spans="1:21" s="123" customFormat="1" ht="15" customHeight="1" x14ac:dyDescent="0.2">
      <c r="A48" s="124"/>
      <c r="B48" s="163" t="s">
        <v>77</v>
      </c>
      <c r="C48" s="87" t="s">
        <v>115</v>
      </c>
      <c r="D48" s="87"/>
      <c r="E48" s="87"/>
      <c r="F48" s="87"/>
      <c r="G48" s="87"/>
      <c r="H48" s="126"/>
      <c r="I48" s="126"/>
      <c r="J48" s="126"/>
      <c r="K48" s="321">
        <f>ROUND('Seite 1'!P40,2)</f>
        <v>0</v>
      </c>
      <c r="L48" s="322"/>
      <c r="M48" s="322"/>
      <c r="N48" s="323"/>
      <c r="O48" s="126"/>
      <c r="P48" s="349"/>
      <c r="Q48" s="350"/>
      <c r="R48" s="350"/>
      <c r="S48" s="351"/>
      <c r="T48" s="127"/>
      <c r="U48" s="145"/>
    </row>
    <row r="49" spans="1:21" s="123" customFormat="1" ht="3.95" customHeight="1" x14ac:dyDescent="0.2">
      <c r="A49" s="124"/>
      <c r="B49" s="119"/>
      <c r="C49" s="87"/>
      <c r="D49" s="87"/>
      <c r="E49" s="87"/>
      <c r="F49" s="87"/>
      <c r="G49" s="87"/>
      <c r="H49" s="126"/>
      <c r="I49" s="126"/>
      <c r="J49" s="126"/>
      <c r="K49" s="101"/>
      <c r="L49" s="126"/>
      <c r="M49" s="126"/>
      <c r="N49" s="126"/>
      <c r="O49" s="126"/>
      <c r="P49" s="130"/>
      <c r="Q49" s="126"/>
      <c r="R49" s="126"/>
      <c r="S49" s="126"/>
      <c r="T49" s="127"/>
      <c r="U49" s="145"/>
    </row>
    <row r="50" spans="1:21" s="123" customFormat="1" ht="15" customHeight="1" x14ac:dyDescent="0.2">
      <c r="A50" s="124"/>
      <c r="B50" s="87" t="s">
        <v>11</v>
      </c>
      <c r="C50" s="87"/>
      <c r="D50" s="87"/>
      <c r="E50" s="87"/>
      <c r="F50" s="87"/>
      <c r="G50" s="87"/>
      <c r="H50" s="126"/>
      <c r="I50" s="126"/>
      <c r="J50" s="127"/>
      <c r="K50" s="321">
        <f>K40+K46+K48</f>
        <v>0</v>
      </c>
      <c r="L50" s="322"/>
      <c r="M50" s="322"/>
      <c r="N50" s="323"/>
      <c r="O50" s="126"/>
      <c r="P50" s="321">
        <f>P40+P46+ROUND(P48,2)</f>
        <v>0</v>
      </c>
      <c r="Q50" s="322"/>
      <c r="R50" s="322"/>
      <c r="S50" s="323"/>
      <c r="T50" s="127"/>
      <c r="U50" s="145"/>
    </row>
    <row r="51" spans="1:21" s="123" customFormat="1" ht="3.95" customHeight="1" x14ac:dyDescent="0.2">
      <c r="A51" s="99"/>
      <c r="B51" s="100"/>
      <c r="C51" s="100"/>
      <c r="D51" s="100"/>
      <c r="E51" s="100"/>
      <c r="F51" s="100"/>
      <c r="G51" s="100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40"/>
      <c r="U51" s="145"/>
    </row>
    <row r="52" spans="1:21" ht="12" customHeight="1" x14ac:dyDescent="0.2">
      <c r="U52" s="145"/>
    </row>
    <row r="53" spans="1:21" ht="12.75" customHeight="1" x14ac:dyDescent="0.2">
      <c r="U53" s="145"/>
    </row>
    <row r="54" spans="1:21" ht="12.75" customHeight="1" x14ac:dyDescent="0.2">
      <c r="U54" s="145"/>
    </row>
    <row r="55" spans="1:21" ht="12.75" customHeight="1" x14ac:dyDescent="0.2">
      <c r="U55" s="145"/>
    </row>
    <row r="56" spans="1:21" ht="12.75" customHeight="1" x14ac:dyDescent="0.2">
      <c r="U56" s="145"/>
    </row>
    <row r="57" spans="1:21" ht="12.75" customHeight="1" x14ac:dyDescent="0.2">
      <c r="U57" s="145"/>
    </row>
    <row r="58" spans="1:21" ht="12.75" customHeight="1" x14ac:dyDescent="0.2">
      <c r="U58" s="145"/>
    </row>
    <row r="59" spans="1:21" ht="12.75" customHeight="1" x14ac:dyDescent="0.2">
      <c r="U59" s="145"/>
    </row>
    <row r="60" spans="1:21" ht="12.75" customHeight="1" x14ac:dyDescent="0.2">
      <c r="U60" s="145"/>
    </row>
    <row r="61" spans="1:21" ht="12.75" customHeight="1" x14ac:dyDescent="0.2">
      <c r="U61" s="145"/>
    </row>
    <row r="62" spans="1:21" ht="12.75" customHeight="1" x14ac:dyDescent="0.2">
      <c r="U62" s="145"/>
    </row>
    <row r="63" spans="1:21" ht="12.75" customHeight="1" x14ac:dyDescent="0.2">
      <c r="U63" s="145"/>
    </row>
    <row r="64" spans="1:21" ht="12" customHeight="1" x14ac:dyDescent="0.2">
      <c r="U64" s="145"/>
    </row>
    <row r="65" spans="1:21" ht="3.95" customHeight="1" x14ac:dyDescent="0.2">
      <c r="A65" s="68"/>
      <c r="B65" s="68"/>
      <c r="C65" s="68"/>
      <c r="D65" s="68"/>
      <c r="N65" s="67"/>
      <c r="O65" s="67"/>
      <c r="P65" s="67"/>
      <c r="Q65" s="67"/>
      <c r="R65" s="67"/>
      <c r="S65" s="67"/>
      <c r="U65" s="143"/>
    </row>
    <row r="66" spans="1:21" ht="12" customHeight="1" x14ac:dyDescent="0.2">
      <c r="B66" s="66" t="s">
        <v>7</v>
      </c>
      <c r="C66" s="65" t="s">
        <v>33</v>
      </c>
      <c r="D66" s="65"/>
      <c r="E66" s="65"/>
      <c r="F66" s="65"/>
      <c r="G66" s="65"/>
      <c r="H66" s="65"/>
      <c r="I66" s="65"/>
      <c r="J66" s="65"/>
      <c r="K66" s="65"/>
      <c r="L66" s="63"/>
      <c r="M66" s="63"/>
      <c r="N66" s="62"/>
      <c r="O66" s="62"/>
      <c r="P66" s="62"/>
      <c r="Q66" s="62"/>
      <c r="R66" s="62"/>
      <c r="S66" s="62"/>
      <c r="U66" s="143"/>
    </row>
    <row r="67" spans="1:21" ht="3.95" customHeight="1" x14ac:dyDescent="0.2">
      <c r="A67" s="64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2"/>
      <c r="O67" s="62"/>
      <c r="P67" s="62"/>
      <c r="Q67" s="62"/>
      <c r="R67" s="62"/>
      <c r="S67" s="62"/>
      <c r="U67" s="143"/>
    </row>
    <row r="68" spans="1:21" ht="12" customHeight="1" x14ac:dyDescent="0.2">
      <c r="A68" s="1" t="str">
        <f>'Seite 1'!$A$66</f>
        <v>VWN LiH - Beauftragte für Innovation und Technologie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U68" s="143"/>
    </row>
    <row r="69" spans="1:21" ht="12" customHeight="1" x14ac:dyDescent="0.2">
      <c r="A69" s="1" t="str">
        <f>'Seite 1'!$A$67</f>
        <v>Formularversion: V 2.0 vom 02.01.23 - öffentlich -</v>
      </c>
      <c r="S69" s="60"/>
      <c r="U69" s="143"/>
    </row>
  </sheetData>
  <sheetProtection password="EF62" sheet="1" objects="1" scenarios="1" selectLockedCells="1" autoFilter="0"/>
  <mergeCells count="56">
    <mergeCell ref="P46:S46"/>
    <mergeCell ref="K26:N26"/>
    <mergeCell ref="P26:S26"/>
    <mergeCell ref="K37:N37"/>
    <mergeCell ref="K39:N39"/>
    <mergeCell ref="P37:S37"/>
    <mergeCell ref="P39:S39"/>
    <mergeCell ref="K43:N43"/>
    <mergeCell ref="P43:S43"/>
    <mergeCell ref="K44:N44"/>
    <mergeCell ref="P44:S44"/>
    <mergeCell ref="K45:N45"/>
    <mergeCell ref="P45:S45"/>
    <mergeCell ref="K46:N46"/>
    <mergeCell ref="K18:N18"/>
    <mergeCell ref="P18:S18"/>
    <mergeCell ref="H22:I22"/>
    <mergeCell ref="K25:N25"/>
    <mergeCell ref="P25:S25"/>
    <mergeCell ref="K13:N13"/>
    <mergeCell ref="K15:N15"/>
    <mergeCell ref="P12:S12"/>
    <mergeCell ref="P13:S13"/>
    <mergeCell ref="P14:S14"/>
    <mergeCell ref="P1:T1"/>
    <mergeCell ref="P2:T2"/>
    <mergeCell ref="P50:S50"/>
    <mergeCell ref="K33:N33"/>
    <mergeCell ref="K34:N34"/>
    <mergeCell ref="K35:N35"/>
    <mergeCell ref="K38:N38"/>
    <mergeCell ref="K48:N48"/>
    <mergeCell ref="K50:N50"/>
    <mergeCell ref="P33:S33"/>
    <mergeCell ref="P34:S34"/>
    <mergeCell ref="P35:S35"/>
    <mergeCell ref="P38:S38"/>
    <mergeCell ref="P48:S48"/>
    <mergeCell ref="K40:N40"/>
    <mergeCell ref="P40:S40"/>
    <mergeCell ref="F8:I8"/>
    <mergeCell ref="P28:S28"/>
    <mergeCell ref="K8:N8"/>
    <mergeCell ref="K9:N9"/>
    <mergeCell ref="K10:N10"/>
    <mergeCell ref="K14:N14"/>
    <mergeCell ref="K17:N17"/>
    <mergeCell ref="K24:N24"/>
    <mergeCell ref="K28:N28"/>
    <mergeCell ref="P9:S9"/>
    <mergeCell ref="P10:S10"/>
    <mergeCell ref="P15:S15"/>
    <mergeCell ref="P17:S17"/>
    <mergeCell ref="P24:S24"/>
    <mergeCell ref="P8:S8"/>
    <mergeCell ref="K12:N12"/>
  </mergeCells>
  <conditionalFormatting sqref="P1:T2">
    <cfRule type="cellIs" dxfId="1" priority="2" stopIfTrue="1" operator="equal">
      <formula>0</formula>
    </cfRule>
  </conditionalFormatting>
  <dataValidations count="2">
    <dataValidation type="list" allowBlank="1" showErrorMessage="1" errorTitle="Abrechnung" error="Bitte auswählen!" sqref="F8:I8">
      <formula1>"Bitte auswählen!,Brutto,Netto"</formula1>
    </dataValidation>
    <dataValidation type="decimal" operator="lessThanOrEqual" allowBlank="1" showErrorMessage="1" errorTitle="zur Auszahlung beantragte Mittel" error="Es können maximal die bewilligten Mittel eingetragen werden." sqref="P48:S48">
      <formula1>K48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showGridLines="0" zoomScaleNormal="100" workbookViewId="0">
      <selection activeCell="A46" sqref="A46:I46"/>
    </sheetView>
  </sheetViews>
  <sheetFormatPr baseColWidth="10" defaultRowHeight="12.75" customHeight="1" x14ac:dyDescent="0.2"/>
  <cols>
    <col min="1" max="1" width="1.140625" style="60" customWidth="1"/>
    <col min="2" max="18" width="5.140625" style="60" customWidth="1"/>
    <col min="19" max="19" width="5.140625" style="61" customWidth="1"/>
    <col min="20" max="20" width="0.85546875" style="60" customWidth="1"/>
    <col min="21" max="21" width="10.7109375" style="60" hidden="1" customWidth="1"/>
    <col min="22" max="16384" width="11.42578125" style="60"/>
  </cols>
  <sheetData>
    <row r="1" spans="1:21" ht="15" customHeight="1" x14ac:dyDescent="0.2">
      <c r="A1" s="87"/>
      <c r="O1" s="21" t="s">
        <v>34</v>
      </c>
      <c r="P1" s="312">
        <f>'Seite 1'!$P$18</f>
        <v>0</v>
      </c>
      <c r="Q1" s="313"/>
      <c r="R1" s="313"/>
      <c r="S1" s="313"/>
      <c r="T1" s="314"/>
      <c r="U1" s="143"/>
    </row>
    <row r="2" spans="1:21" ht="15" customHeight="1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O2" s="86" t="s">
        <v>35</v>
      </c>
      <c r="P2" s="315">
        <f ca="1">'Seite 1'!$P$17</f>
        <v>44922</v>
      </c>
      <c r="Q2" s="316"/>
      <c r="R2" s="316"/>
      <c r="S2" s="316"/>
      <c r="T2" s="317"/>
      <c r="U2" s="143"/>
    </row>
    <row r="3" spans="1:21" ht="12" customHeight="1" x14ac:dyDescent="0.2">
      <c r="U3" s="143"/>
    </row>
    <row r="4" spans="1:21" s="83" customFormat="1" ht="15" customHeight="1" x14ac:dyDescent="0.2">
      <c r="A4" s="117"/>
      <c r="B4" s="118" t="s">
        <v>111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4"/>
      <c r="U4" s="143"/>
    </row>
    <row r="5" spans="1:21" ht="3.95" customHeight="1" x14ac:dyDescent="0.2">
      <c r="A5" s="82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81"/>
      <c r="T5" s="80"/>
      <c r="U5" s="143"/>
    </row>
    <row r="6" spans="1:21" ht="18" customHeight="1" x14ac:dyDescent="0.2">
      <c r="A6" s="79"/>
      <c r="B6" s="60" t="s">
        <v>21</v>
      </c>
      <c r="O6" s="78"/>
      <c r="P6" s="78"/>
      <c r="Q6" s="78"/>
      <c r="R6" s="78"/>
      <c r="T6" s="75"/>
      <c r="U6" s="143"/>
    </row>
    <row r="7" spans="1:21" ht="3.95" customHeight="1" x14ac:dyDescent="0.2">
      <c r="A7" s="79"/>
      <c r="O7" s="78"/>
      <c r="P7" s="78"/>
      <c r="Q7" s="78"/>
      <c r="R7" s="78"/>
      <c r="S7" s="78"/>
      <c r="T7" s="75"/>
      <c r="U7" s="143"/>
    </row>
    <row r="8" spans="1:21" ht="18" customHeight="1" x14ac:dyDescent="0.2">
      <c r="A8" s="79"/>
      <c r="B8" s="115" t="s">
        <v>20</v>
      </c>
      <c r="C8" s="60" t="s">
        <v>44</v>
      </c>
      <c r="P8" s="61"/>
      <c r="Q8" s="77"/>
      <c r="R8" s="77"/>
      <c r="T8" s="75"/>
      <c r="U8" s="143"/>
    </row>
    <row r="9" spans="1:21" ht="3.95" customHeight="1" x14ac:dyDescent="0.2">
      <c r="A9" s="79"/>
      <c r="B9" s="115"/>
      <c r="P9" s="61"/>
      <c r="Q9" s="77"/>
      <c r="R9" s="77"/>
      <c r="T9" s="75"/>
      <c r="U9" s="143"/>
    </row>
    <row r="10" spans="1:21" ht="18" customHeight="1" x14ac:dyDescent="0.2">
      <c r="A10" s="79"/>
      <c r="B10" s="115" t="s">
        <v>20</v>
      </c>
      <c r="C10" s="60" t="s">
        <v>114</v>
      </c>
      <c r="P10" s="61"/>
      <c r="Q10" s="77"/>
      <c r="R10" s="77"/>
      <c r="T10" s="75"/>
      <c r="U10" s="143"/>
    </row>
    <row r="11" spans="1:21" ht="3.95" customHeight="1" x14ac:dyDescent="0.2">
      <c r="A11" s="79"/>
      <c r="B11" s="11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T11" s="75"/>
      <c r="U11" s="143"/>
    </row>
    <row r="12" spans="1:21" ht="18" customHeight="1" x14ac:dyDescent="0.2">
      <c r="A12" s="79"/>
      <c r="B12" s="115" t="s">
        <v>20</v>
      </c>
      <c r="C12" s="369" t="s">
        <v>45</v>
      </c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75"/>
      <c r="U12" s="143"/>
    </row>
    <row r="13" spans="1:21" ht="12" customHeight="1" x14ac:dyDescent="0.2">
      <c r="A13" s="79"/>
      <c r="B13" s="115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75"/>
      <c r="U13" s="143"/>
    </row>
    <row r="14" spans="1:21" s="110" customFormat="1" ht="3.95" customHeight="1" x14ac:dyDescent="0.2">
      <c r="A14" s="111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2"/>
      <c r="Q14" s="112"/>
      <c r="R14" s="112"/>
      <c r="S14" s="113"/>
      <c r="T14" s="114"/>
      <c r="U14" s="146"/>
    </row>
    <row r="15" spans="1:21" s="110" customFormat="1" ht="18" customHeight="1" x14ac:dyDescent="0.2">
      <c r="A15" s="111"/>
      <c r="B15" s="176" t="s">
        <v>20</v>
      </c>
      <c r="C15" s="152" t="s">
        <v>113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2"/>
      <c r="Q15" s="112"/>
      <c r="R15" s="112"/>
      <c r="S15" s="113"/>
      <c r="T15" s="114"/>
      <c r="U15" s="146"/>
    </row>
    <row r="16" spans="1:21" s="110" customFormat="1" ht="3.95" customHeight="1" x14ac:dyDescent="0.2">
      <c r="A16" s="111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2"/>
      <c r="Q16" s="112"/>
      <c r="R16" s="112"/>
      <c r="S16" s="113"/>
      <c r="T16" s="114"/>
      <c r="U16" s="146"/>
    </row>
    <row r="17" spans="1:25" s="110" customFormat="1" ht="18" customHeight="1" x14ac:dyDescent="0.2">
      <c r="A17" s="111"/>
      <c r="B17" s="176" t="s">
        <v>20</v>
      </c>
      <c r="C17" s="109" t="s">
        <v>116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2"/>
      <c r="Q17" s="112"/>
      <c r="R17" s="112"/>
      <c r="S17" s="113"/>
      <c r="T17" s="114"/>
      <c r="U17" s="146"/>
    </row>
    <row r="18" spans="1:25" s="110" customFormat="1" ht="3.95" customHeight="1" x14ac:dyDescent="0.2">
      <c r="A18" s="111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2"/>
      <c r="Q18" s="112"/>
      <c r="R18" s="112"/>
      <c r="S18" s="113"/>
      <c r="T18" s="114"/>
      <c r="U18" s="146"/>
    </row>
    <row r="19" spans="1:25" s="177" customFormat="1" ht="18" customHeight="1" x14ac:dyDescent="0.2">
      <c r="A19" s="175"/>
      <c r="B19" s="176" t="s">
        <v>20</v>
      </c>
      <c r="C19" s="152" t="s">
        <v>83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S19" s="178"/>
      <c r="T19" s="179"/>
    </row>
    <row r="20" spans="1:25" s="177" customFormat="1" ht="5.0999999999999996" customHeight="1" x14ac:dyDescent="0.2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S20" s="178"/>
      <c r="T20" s="179"/>
    </row>
    <row r="21" spans="1:25" s="177" customFormat="1" ht="18" customHeight="1" x14ac:dyDescent="0.2">
      <c r="A21" s="182"/>
      <c r="C21" s="183"/>
      <c r="D21" s="184" t="s">
        <v>80</v>
      </c>
      <c r="E21" s="184"/>
      <c r="F21" s="184"/>
      <c r="G21" s="185"/>
      <c r="I21" s="183"/>
      <c r="J21" s="184" t="s">
        <v>81</v>
      </c>
      <c r="K21" s="184"/>
      <c r="L21" s="184"/>
      <c r="M21" s="185"/>
      <c r="S21" s="181"/>
      <c r="T21" s="186"/>
      <c r="U21" s="181"/>
      <c r="V21" s="181"/>
      <c r="W21" s="181"/>
      <c r="X21" s="181"/>
      <c r="Y21" s="181"/>
    </row>
    <row r="22" spans="1:25" s="177" customFormat="1" ht="5.0999999999999996" customHeight="1" x14ac:dyDescent="0.2">
      <c r="A22" s="182"/>
      <c r="B22" s="178"/>
      <c r="C22" s="187"/>
      <c r="D22" s="187"/>
      <c r="E22" s="187"/>
      <c r="F22" s="187"/>
      <c r="G22" s="178"/>
      <c r="H22" s="178"/>
      <c r="I22" s="178"/>
      <c r="J22" s="178"/>
      <c r="K22" s="178"/>
      <c r="L22" s="178"/>
      <c r="M22" s="178"/>
      <c r="S22" s="178"/>
      <c r="T22" s="179"/>
    </row>
    <row r="23" spans="1:25" s="177" customFormat="1" ht="18" customHeight="1" x14ac:dyDescent="0.2">
      <c r="A23" s="182"/>
      <c r="C23" s="152" t="s">
        <v>82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S23" s="152"/>
      <c r="T23" s="179"/>
    </row>
    <row r="24" spans="1:25" s="110" customFormat="1" ht="3.95" customHeight="1" x14ac:dyDescent="0.2">
      <c r="A24" s="111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2"/>
      <c r="Q24" s="112"/>
      <c r="R24" s="112"/>
      <c r="S24" s="113"/>
      <c r="T24" s="114"/>
      <c r="U24" s="146"/>
    </row>
    <row r="25" spans="1:25" ht="18" customHeight="1" x14ac:dyDescent="0.2">
      <c r="A25" s="79"/>
      <c r="B25" s="115" t="s">
        <v>20</v>
      </c>
      <c r="C25" s="369" t="s">
        <v>46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75"/>
      <c r="U25" s="143"/>
    </row>
    <row r="26" spans="1:25" ht="12" customHeight="1" x14ac:dyDescent="0.2">
      <c r="A26" s="79"/>
      <c r="B26" s="115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75"/>
      <c r="U26" s="143"/>
    </row>
    <row r="27" spans="1:25" ht="12" customHeight="1" x14ac:dyDescent="0.2">
      <c r="A27" s="79"/>
      <c r="B27" s="115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75"/>
      <c r="U27" s="143"/>
    </row>
    <row r="28" spans="1:25" ht="3.95" customHeight="1" x14ac:dyDescent="0.2">
      <c r="A28" s="79"/>
      <c r="B28" s="115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75"/>
      <c r="U28" s="143"/>
    </row>
    <row r="29" spans="1:25" s="9" customFormat="1" ht="18" customHeight="1" x14ac:dyDescent="0.2">
      <c r="A29" s="22"/>
      <c r="B29" s="116" t="s">
        <v>20</v>
      </c>
      <c r="C29" s="262" t="s">
        <v>47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0"/>
      <c r="U29" s="147"/>
    </row>
    <row r="30" spans="1:25" s="9" customFormat="1" ht="12" customHeight="1" x14ac:dyDescent="0.2">
      <c r="A30" s="22"/>
      <c r="B30" s="116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0"/>
      <c r="U30" s="147"/>
    </row>
    <row r="31" spans="1:25" ht="3.95" customHeight="1" x14ac:dyDescent="0.2">
      <c r="A31" s="79"/>
      <c r="B31" s="115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75"/>
      <c r="U31" s="143"/>
    </row>
    <row r="32" spans="1:25" ht="18" customHeight="1" x14ac:dyDescent="0.2">
      <c r="A32" s="79"/>
      <c r="B32" s="115" t="s">
        <v>20</v>
      </c>
      <c r="C32" s="369" t="s">
        <v>48</v>
      </c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75"/>
      <c r="U32" s="143"/>
    </row>
    <row r="33" spans="1:21" ht="12" customHeight="1" x14ac:dyDescent="0.2">
      <c r="A33" s="76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75"/>
      <c r="U33" s="143"/>
    </row>
    <row r="34" spans="1:21" ht="3.95" customHeight="1" x14ac:dyDescent="0.2">
      <c r="A34" s="74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2"/>
      <c r="T34" s="71"/>
      <c r="U34" s="143"/>
    </row>
    <row r="35" spans="1:21" ht="12" customHeight="1" x14ac:dyDescent="0.2">
      <c r="U35" s="143"/>
    </row>
    <row r="36" spans="1:21" s="151" customFormat="1" ht="15" customHeight="1" x14ac:dyDescent="0.2">
      <c r="A36" s="157"/>
      <c r="B36" s="155" t="s">
        <v>112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6"/>
    </row>
    <row r="37" spans="1:21" s="152" customFormat="1" ht="3.95" customHeight="1" x14ac:dyDescent="0.2">
      <c r="A37" s="153"/>
      <c r="B37" s="361" t="s">
        <v>138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2"/>
    </row>
    <row r="38" spans="1:21" s="152" customFormat="1" ht="12" customHeight="1" x14ac:dyDescent="0.2">
      <c r="A38" s="153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4"/>
    </row>
    <row r="39" spans="1:21" s="152" customFormat="1" ht="12" customHeight="1" x14ac:dyDescent="0.2">
      <c r="A39" s="15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4"/>
    </row>
    <row r="40" spans="1:21" s="152" customFormat="1" ht="12" customHeight="1" x14ac:dyDescent="0.2">
      <c r="A40" s="153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4"/>
    </row>
    <row r="41" spans="1:21" s="152" customFormat="1" ht="3.95" customHeight="1" x14ac:dyDescent="0.2">
      <c r="A41" s="154"/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6"/>
    </row>
    <row r="42" spans="1:21" ht="12" customHeight="1" x14ac:dyDescent="0.2">
      <c r="U42" s="143"/>
    </row>
    <row r="43" spans="1:21" ht="12" customHeight="1" x14ac:dyDescent="0.2">
      <c r="U43" s="143"/>
    </row>
    <row r="44" spans="1:21" ht="12" customHeight="1" x14ac:dyDescent="0.2">
      <c r="U44" s="143"/>
    </row>
    <row r="45" spans="1:21" s="69" customFormat="1" ht="12" customHeight="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60"/>
      <c r="K45" s="70"/>
      <c r="L45" s="70"/>
      <c r="M45" s="70"/>
      <c r="N45" s="70"/>
      <c r="O45" s="70"/>
      <c r="P45" s="70"/>
      <c r="Q45" s="70"/>
      <c r="U45" s="148"/>
    </row>
    <row r="46" spans="1:21" s="15" customFormat="1" ht="12" customHeight="1" x14ac:dyDescent="0.2">
      <c r="A46" s="367"/>
      <c r="B46" s="367"/>
      <c r="C46" s="367"/>
      <c r="D46" s="367"/>
      <c r="E46" s="367"/>
      <c r="F46" s="367"/>
      <c r="G46" s="367"/>
      <c r="H46" s="367"/>
      <c r="I46" s="367"/>
      <c r="J46" s="60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149"/>
    </row>
    <row r="47" spans="1:21" s="15" customFormat="1" ht="12" customHeight="1" x14ac:dyDescent="0.2">
      <c r="A47" s="358"/>
      <c r="B47" s="358"/>
      <c r="C47" s="358"/>
      <c r="D47" s="358"/>
      <c r="E47" s="358"/>
      <c r="F47" s="358"/>
      <c r="G47" s="358"/>
      <c r="H47" s="359">
        <f ca="1">IF('Seite 1'!$P$17="","",'Seite 1'!$P$17)</f>
        <v>44922</v>
      </c>
      <c r="I47" s="359"/>
      <c r="J47" s="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149"/>
    </row>
    <row r="48" spans="1:21" s="17" customFormat="1" ht="12" customHeight="1" x14ac:dyDescent="0.2">
      <c r="A48" s="16" t="s">
        <v>0</v>
      </c>
      <c r="B48" s="16"/>
      <c r="C48" s="16"/>
      <c r="D48" s="16"/>
      <c r="E48" s="16"/>
      <c r="F48" s="16"/>
      <c r="G48" s="16"/>
      <c r="H48" s="16"/>
      <c r="K48" s="16" t="s">
        <v>19</v>
      </c>
      <c r="L48" s="16"/>
      <c r="M48" s="16"/>
      <c r="N48" s="16"/>
      <c r="O48" s="16"/>
      <c r="P48" s="16"/>
      <c r="Q48" s="16"/>
      <c r="R48" s="16"/>
      <c r="S48" s="16"/>
      <c r="T48" s="16"/>
      <c r="U48" s="150"/>
    </row>
    <row r="49" spans="1:21" s="17" customFormat="1" ht="12" customHeight="1" x14ac:dyDescent="0.2">
      <c r="A49" s="92"/>
      <c r="B49" s="92"/>
      <c r="C49" s="92"/>
      <c r="D49" s="92"/>
      <c r="E49" s="92"/>
      <c r="F49" s="92"/>
      <c r="G49" s="92"/>
      <c r="H49" s="92"/>
      <c r="K49" s="92" t="s">
        <v>32</v>
      </c>
      <c r="L49" s="92"/>
      <c r="M49" s="92"/>
      <c r="N49" s="92"/>
      <c r="O49" s="92"/>
      <c r="P49" s="92"/>
      <c r="Q49" s="92"/>
      <c r="R49" s="92"/>
      <c r="S49" s="92"/>
      <c r="T49" s="92"/>
      <c r="U49" s="150"/>
    </row>
    <row r="50" spans="1:21" ht="12" customHeight="1" x14ac:dyDescent="0.2">
      <c r="A50" s="64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2"/>
      <c r="O50" s="62"/>
      <c r="P50" s="62"/>
      <c r="Q50" s="62"/>
      <c r="R50" s="62"/>
      <c r="S50" s="62"/>
      <c r="U50" s="143"/>
    </row>
    <row r="51" spans="1:21" ht="12" customHeight="1" x14ac:dyDescent="0.2">
      <c r="A51" s="64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2"/>
      <c r="O51" s="62"/>
      <c r="P51" s="62"/>
      <c r="Q51" s="62"/>
      <c r="R51" s="62"/>
      <c r="S51" s="62"/>
      <c r="U51" s="143"/>
    </row>
    <row r="52" spans="1:21" s="169" customFormat="1" ht="15" customHeight="1" x14ac:dyDescent="0.2">
      <c r="A52" s="167" t="s">
        <v>36</v>
      </c>
      <c r="B52" s="168"/>
      <c r="C52" s="168"/>
      <c r="D52" s="168"/>
      <c r="E52" s="168"/>
      <c r="F52" s="168"/>
      <c r="G52" s="168"/>
      <c r="H52" s="168"/>
      <c r="L52" s="168"/>
      <c r="M52" s="168"/>
      <c r="N52" s="168"/>
      <c r="O52" s="168"/>
      <c r="P52" s="168"/>
      <c r="Q52" s="168"/>
      <c r="R52" s="168"/>
      <c r="S52" s="168"/>
      <c r="T52" s="168"/>
      <c r="U52" s="170"/>
    </row>
    <row r="53" spans="1:21" s="169" customFormat="1" ht="3.95" customHeight="1" x14ac:dyDescent="0.2">
      <c r="A53" s="167"/>
      <c r="B53" s="168"/>
      <c r="C53" s="168"/>
      <c r="D53" s="168"/>
      <c r="E53" s="168"/>
      <c r="F53" s="168"/>
      <c r="G53" s="168"/>
      <c r="H53" s="168"/>
      <c r="L53" s="168"/>
      <c r="M53" s="168"/>
      <c r="N53" s="168"/>
      <c r="O53" s="168"/>
      <c r="P53" s="168"/>
      <c r="Q53" s="168"/>
      <c r="R53" s="168"/>
      <c r="S53" s="168"/>
      <c r="T53" s="168"/>
      <c r="U53" s="170"/>
    </row>
    <row r="54" spans="1:21" s="169" customFormat="1" ht="15" customHeight="1" x14ac:dyDescent="0.2">
      <c r="A54" s="173" t="s">
        <v>79</v>
      </c>
      <c r="B54" s="357" t="s">
        <v>118</v>
      </c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174"/>
      <c r="P54" s="168"/>
      <c r="Q54" s="168"/>
      <c r="R54" s="168"/>
      <c r="S54" s="168"/>
      <c r="T54" s="168"/>
      <c r="U54" s="170"/>
    </row>
    <row r="55" spans="1:21" s="169" customFormat="1" ht="14.1" customHeight="1" x14ac:dyDescent="0.2"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174"/>
      <c r="P55" s="168"/>
      <c r="Q55" s="168"/>
      <c r="R55" s="168"/>
      <c r="S55" s="168"/>
      <c r="T55" s="168"/>
      <c r="U55" s="170"/>
    </row>
    <row r="56" spans="1:21" s="169" customFormat="1" ht="3.95" customHeight="1" x14ac:dyDescent="0.2">
      <c r="B56" s="168"/>
      <c r="C56" s="168"/>
      <c r="E56" s="168"/>
      <c r="F56" s="168"/>
      <c r="G56" s="168"/>
      <c r="H56" s="168"/>
      <c r="I56" s="168"/>
      <c r="M56" s="168"/>
      <c r="N56" s="168"/>
      <c r="O56" s="168"/>
      <c r="P56" s="168"/>
      <c r="Q56" s="168"/>
      <c r="R56" s="168"/>
      <c r="S56" s="168"/>
      <c r="T56" s="168"/>
      <c r="U56" s="170"/>
    </row>
    <row r="57" spans="1:21" s="61" customFormat="1" ht="15" customHeight="1" x14ac:dyDescent="0.2">
      <c r="A57" s="173" t="s">
        <v>79</v>
      </c>
      <c r="B57" s="61" t="s">
        <v>117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U57" s="171"/>
    </row>
    <row r="58" spans="1:21" s="61" customFormat="1" ht="3.95" customHeight="1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U58" s="171"/>
    </row>
    <row r="59" spans="1:21" s="61" customFormat="1" ht="15" customHeight="1" x14ac:dyDescent="0.2">
      <c r="A59" s="173" t="s">
        <v>79</v>
      </c>
      <c r="B59" s="61" t="s">
        <v>119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U59" s="171"/>
    </row>
    <row r="60" spans="1:21" s="61" customFormat="1" ht="12" customHeight="1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U60" s="171"/>
    </row>
    <row r="61" spans="1:21" s="61" customFormat="1" ht="12" customHeight="1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U61" s="171"/>
    </row>
    <row r="62" spans="1:21" s="61" customFormat="1" ht="12" customHeight="1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U62" s="171"/>
    </row>
    <row r="63" spans="1:21" s="61" customFormat="1" ht="12" customHeight="1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U63" s="171"/>
    </row>
    <row r="64" spans="1:21" s="61" customFormat="1" ht="12" customHeight="1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U64" s="171"/>
    </row>
    <row r="65" spans="1:21" s="61" customFormat="1" ht="12" customHeight="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U65" s="171"/>
    </row>
    <row r="66" spans="1:21" s="61" customFormat="1" ht="12" customHeight="1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U66" s="171"/>
    </row>
    <row r="67" spans="1:21" s="61" customFormat="1" ht="12" customHeight="1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U67" s="171"/>
    </row>
    <row r="68" spans="1:21" s="61" customFormat="1" ht="12" customHeight="1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U68" s="171"/>
    </row>
    <row r="69" spans="1:21" s="61" customFormat="1" ht="12" customHeight="1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U69" s="171"/>
    </row>
    <row r="70" spans="1:21" s="61" customFormat="1" ht="12" customHeight="1" x14ac:dyDescent="0.2">
      <c r="U70" s="172"/>
    </row>
    <row r="71" spans="1:21" ht="3.95" customHeight="1" x14ac:dyDescent="0.2">
      <c r="A71" s="68"/>
      <c r="B71" s="68"/>
      <c r="C71" s="68"/>
      <c r="D71" s="68"/>
      <c r="N71" s="67"/>
      <c r="O71" s="67"/>
      <c r="P71" s="67"/>
      <c r="Q71" s="67"/>
      <c r="R71" s="67"/>
      <c r="S71" s="67"/>
      <c r="U71" s="143"/>
    </row>
    <row r="72" spans="1:21" ht="12" customHeight="1" x14ac:dyDescent="0.2">
      <c r="B72" s="66" t="s">
        <v>7</v>
      </c>
      <c r="C72" s="65" t="s">
        <v>33</v>
      </c>
      <c r="D72" s="65"/>
      <c r="E72" s="65"/>
      <c r="F72" s="65"/>
      <c r="G72" s="65"/>
      <c r="H72" s="65"/>
      <c r="I72" s="65"/>
      <c r="J72" s="65"/>
      <c r="K72" s="65"/>
      <c r="L72" s="63"/>
      <c r="M72" s="63"/>
      <c r="N72" s="62"/>
      <c r="O72" s="62"/>
      <c r="P72" s="62"/>
      <c r="Q72" s="62"/>
      <c r="R72" s="62"/>
      <c r="S72" s="62"/>
      <c r="U72" s="143"/>
    </row>
    <row r="73" spans="1:21" ht="3.95" customHeight="1" x14ac:dyDescent="0.2">
      <c r="A73" s="64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2"/>
      <c r="O73" s="62"/>
      <c r="P73" s="62"/>
      <c r="Q73" s="62"/>
      <c r="R73" s="62"/>
      <c r="S73" s="62"/>
      <c r="U73" s="143"/>
    </row>
    <row r="74" spans="1:21" ht="12" customHeight="1" x14ac:dyDescent="0.2">
      <c r="A74" s="1" t="str">
        <f>'Seite 1'!$A$66</f>
        <v>VWN LiH - Beauftragte für Innovation und Technologie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U74" s="143"/>
    </row>
    <row r="75" spans="1:21" ht="12" customHeight="1" x14ac:dyDescent="0.2">
      <c r="A75" s="1" t="str">
        <f>'Seite 1'!$A$67</f>
        <v>Formularversion: V 2.0 vom 02.01.23 - öffentlich -</v>
      </c>
      <c r="S75" s="60"/>
      <c r="U75" s="143"/>
    </row>
  </sheetData>
  <sheetProtection password="EF62" sheet="1" objects="1" scenarios="1" selectLockedCells="1" autoFilter="0"/>
  <mergeCells count="13">
    <mergeCell ref="B54:N55"/>
    <mergeCell ref="P1:T1"/>
    <mergeCell ref="P2:T2"/>
    <mergeCell ref="A47:G47"/>
    <mergeCell ref="H47:I47"/>
    <mergeCell ref="K47:T47"/>
    <mergeCell ref="B37:T41"/>
    <mergeCell ref="A46:I46"/>
    <mergeCell ref="K46:T46"/>
    <mergeCell ref="C25:S27"/>
    <mergeCell ref="C29:S30"/>
    <mergeCell ref="C32:S33"/>
    <mergeCell ref="C12:S13"/>
  </mergeCells>
  <conditionalFormatting sqref="P1:T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4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9525</xdr:rowOff>
                  </from>
                  <to>
                    <xdr:col>2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6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9525</xdr:rowOff>
                  </from>
                  <to>
                    <xdr:col>8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2020-07-10T05:28:33Z</cp:lastPrinted>
  <dcterms:created xsi:type="dcterms:W3CDTF">2007-09-26T06:36:45Z</dcterms:created>
  <dcterms:modified xsi:type="dcterms:W3CDTF">2022-12-27T09:30:18Z</dcterms:modified>
</cp:coreProperties>
</file>